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<sst xmlns="http://schemas.openxmlformats.org/spreadsheetml/2006/main" count="22">
  <si>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2021年全省水利投入完成情况表（至2月）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</si>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</sst>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5" borderId="1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9" borderId="12" applyNumberFormat="0" applyAlignment="0" applyProtection="0">
      <alignment vertical="center"/>
    </xf>
    <xf numFmtId="0" fontId="18" fillId="9" borderId="13" applyNumberFormat="0" applyAlignment="0" applyProtection="0">
      <alignment vertical="center"/>
    </xf>
    <xf numFmtId="0" fontId="20" fillId="22" borderId="1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P4" sqref="P4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35.35</v>
      </c>
      <c r="E4" s="14">
        <f t="shared" si="0"/>
        <v>69.65</v>
      </c>
      <c r="F4" s="15">
        <f t="shared" ref="F4:F15" si="1">E4/C4</f>
        <v>0.167803021177151</v>
      </c>
      <c r="G4" s="14">
        <v>346.01</v>
      </c>
      <c r="H4" s="14">
        <f t="shared" si="0"/>
        <v>26.66</v>
      </c>
      <c r="I4" s="14">
        <f t="shared" si="0"/>
        <v>55.69</v>
      </c>
      <c r="J4" s="15">
        <f t="shared" ref="J4:J14" si="2">I4/G4</f>
        <v>0.160949105517182</v>
      </c>
      <c r="K4" s="14">
        <v>69.06</v>
      </c>
      <c r="L4" s="14">
        <f>SUM(L5:L15)</f>
        <v>8.69</v>
      </c>
      <c r="M4" s="14">
        <f>SUM(M5:M15)</f>
        <v>13.96</v>
      </c>
      <c r="N4" s="25">
        <f t="shared" ref="N4:N15" si="3">M4/K4</f>
        <v>0.202143064002317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5.92</v>
      </c>
      <c r="E5" s="14">
        <f t="shared" ref="E5:E15" si="5">I5+M5</f>
        <v>10.78</v>
      </c>
      <c r="F5" s="15">
        <f t="shared" si="1"/>
        <v>0.184937382055241</v>
      </c>
      <c r="G5" s="14">
        <v>52.09</v>
      </c>
      <c r="H5" s="14">
        <v>5.33</v>
      </c>
      <c r="I5" s="14">
        <v>9.67</v>
      </c>
      <c r="J5" s="15">
        <f t="shared" si="2"/>
        <v>0.18564023804953</v>
      </c>
      <c r="K5" s="14">
        <v>6.2</v>
      </c>
      <c r="L5" s="14">
        <v>0.59</v>
      </c>
      <c r="M5" s="14">
        <v>1.11</v>
      </c>
      <c r="N5" s="25">
        <f t="shared" si="3"/>
        <v>0.179032258064516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1.43</v>
      </c>
      <c r="E6" s="14">
        <f t="shared" si="5"/>
        <v>2.84</v>
      </c>
      <c r="F6" s="15">
        <f t="shared" si="1"/>
        <v>0.190604026845638</v>
      </c>
      <c r="G6" s="14">
        <v>12.5</v>
      </c>
      <c r="H6" s="14">
        <v>1.13</v>
      </c>
      <c r="I6" s="14">
        <v>2.24</v>
      </c>
      <c r="J6" s="15">
        <f t="shared" si="2"/>
        <v>0.1792</v>
      </c>
      <c r="K6" s="14">
        <v>2.4</v>
      </c>
      <c r="L6" s="14">
        <v>0.3</v>
      </c>
      <c r="M6" s="14">
        <v>0.6</v>
      </c>
      <c r="N6" s="25">
        <f t="shared" si="3"/>
        <v>0.25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2.81</v>
      </c>
      <c r="E7" s="14">
        <f t="shared" si="5"/>
        <v>4.97</v>
      </c>
      <c r="F7" s="15">
        <f t="shared" si="1"/>
        <v>0.148535564853557</v>
      </c>
      <c r="G7" s="14">
        <v>30.19</v>
      </c>
      <c r="H7" s="14">
        <v>2.25</v>
      </c>
      <c r="I7" s="14">
        <v>4.41</v>
      </c>
      <c r="J7" s="15">
        <f t="shared" si="2"/>
        <v>0.146074859224909</v>
      </c>
      <c r="K7" s="14">
        <v>3.27</v>
      </c>
      <c r="L7" s="14">
        <v>0.56</v>
      </c>
      <c r="M7" s="14">
        <v>0.56</v>
      </c>
      <c r="N7" s="25">
        <f t="shared" si="3"/>
        <v>0.171253822629969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3.62</v>
      </c>
      <c r="E8" s="14">
        <f t="shared" si="5"/>
        <v>7.62</v>
      </c>
      <c r="F8" s="15">
        <f t="shared" si="1"/>
        <v>0.148740972086668</v>
      </c>
      <c r="G8" s="14">
        <v>44.65</v>
      </c>
      <c r="H8" s="14">
        <v>2.97</v>
      </c>
      <c r="I8" s="14">
        <v>6.23</v>
      </c>
      <c r="J8" s="15">
        <f t="shared" si="2"/>
        <v>0.13952967525196</v>
      </c>
      <c r="K8" s="14">
        <v>6.58</v>
      </c>
      <c r="L8" s="14">
        <v>0.65</v>
      </c>
      <c r="M8" s="14">
        <v>1.39</v>
      </c>
      <c r="N8" s="25">
        <f t="shared" si="3"/>
        <v>0.211246200607903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6.43</v>
      </c>
      <c r="E9" s="14">
        <f t="shared" si="5"/>
        <v>12.91</v>
      </c>
      <c r="F9" s="15">
        <f t="shared" si="1"/>
        <v>0.169489300249442</v>
      </c>
      <c r="G9" s="14">
        <v>65.54</v>
      </c>
      <c r="H9" s="14">
        <v>5.71</v>
      </c>
      <c r="I9" s="14">
        <v>11.29</v>
      </c>
      <c r="J9" s="15">
        <f t="shared" si="2"/>
        <v>0.172261214525481</v>
      </c>
      <c r="K9" s="14">
        <v>10.63</v>
      </c>
      <c r="L9" s="14">
        <v>0.72</v>
      </c>
      <c r="M9" s="14">
        <v>1.62</v>
      </c>
      <c r="N9" s="25">
        <f t="shared" si="3"/>
        <v>0.152398871119473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5.32</v>
      </c>
      <c r="E10" s="14">
        <f t="shared" si="5"/>
        <v>7.12</v>
      </c>
      <c r="F10" s="15">
        <f t="shared" si="1"/>
        <v>0.153118279569892</v>
      </c>
      <c r="G10" s="14">
        <v>34.75</v>
      </c>
      <c r="H10" s="14">
        <v>2.92</v>
      </c>
      <c r="I10" s="14">
        <v>4.72</v>
      </c>
      <c r="J10" s="15">
        <f t="shared" si="2"/>
        <v>0.135827338129496</v>
      </c>
      <c r="K10" s="14">
        <v>11.75</v>
      </c>
      <c r="L10" s="14">
        <v>2.4</v>
      </c>
      <c r="M10" s="14">
        <v>2.4</v>
      </c>
      <c r="N10" s="25">
        <f t="shared" si="3"/>
        <v>0.204255319148936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3.85</v>
      </c>
      <c r="E11" s="14">
        <f t="shared" si="5"/>
        <v>7.71</v>
      </c>
      <c r="F11" s="15">
        <f t="shared" si="1"/>
        <v>0.166955391944565</v>
      </c>
      <c r="G11" s="14">
        <v>36.43</v>
      </c>
      <c r="H11" s="14">
        <v>1.86</v>
      </c>
      <c r="I11" s="14">
        <v>4.63</v>
      </c>
      <c r="J11" s="15">
        <f t="shared" si="2"/>
        <v>0.127093055174307</v>
      </c>
      <c r="K11" s="14">
        <v>9.75</v>
      </c>
      <c r="L11" s="14">
        <v>1.99</v>
      </c>
      <c r="M11" s="14">
        <v>3.08</v>
      </c>
      <c r="N11" s="25">
        <f t="shared" si="3"/>
        <v>0.315897435897436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2</v>
      </c>
      <c r="E12" s="14">
        <f t="shared" si="5"/>
        <v>7.63</v>
      </c>
      <c r="F12" s="15">
        <f t="shared" si="1"/>
        <v>0.194593216016322</v>
      </c>
      <c r="G12" s="14">
        <v>30.34</v>
      </c>
      <c r="H12" s="14">
        <v>1.35</v>
      </c>
      <c r="I12" s="14">
        <v>6.1</v>
      </c>
      <c r="J12" s="15">
        <f t="shared" si="2"/>
        <v>0.201054713249835</v>
      </c>
      <c r="K12" s="14">
        <v>8.87</v>
      </c>
      <c r="L12" s="14">
        <v>0.65</v>
      </c>
      <c r="M12" s="14">
        <v>1.53</v>
      </c>
      <c r="N12" s="25">
        <f t="shared" si="3"/>
        <v>0.172491544532131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3.48</v>
      </c>
      <c r="E13" s="14">
        <f t="shared" si="5"/>
        <v>7.07</v>
      </c>
      <c r="F13" s="15">
        <f t="shared" si="1"/>
        <v>0.166981577704299</v>
      </c>
      <c r="G13" s="14">
        <v>36.98</v>
      </c>
      <c r="H13" s="14">
        <v>3</v>
      </c>
      <c r="I13" s="14">
        <v>6.1</v>
      </c>
      <c r="J13" s="15">
        <f t="shared" si="2"/>
        <v>0.164954029204976</v>
      </c>
      <c r="K13" s="14">
        <v>5.36</v>
      </c>
      <c r="L13" s="14">
        <v>0.48</v>
      </c>
      <c r="M13" s="14">
        <v>0.97</v>
      </c>
      <c r="N13" s="25">
        <f t="shared" si="3"/>
        <v>0.180970149253731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0.14</v>
      </c>
      <c r="E14" s="14">
        <f t="shared" si="5"/>
        <v>0.3</v>
      </c>
      <c r="F14" s="15">
        <f t="shared" si="1"/>
        <v>0.115830115830116</v>
      </c>
      <c r="G14" s="14">
        <v>2.54</v>
      </c>
      <c r="H14" s="14">
        <v>0.14</v>
      </c>
      <c r="I14" s="14">
        <v>0.3</v>
      </c>
      <c r="J14" s="15">
        <f t="shared" si="2"/>
        <v>0.118110236220472</v>
      </c>
      <c r="K14" s="14">
        <v>0.05</v>
      </c>
      <c r="L14" s="14">
        <v>0</v>
      </c>
      <c r="M14" s="14">
        <v>0</v>
      </c>
      <c r="N14" s="25">
        <f t="shared" si="3"/>
        <v>0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0.7</v>
      </c>
      <c r="F15" s="21">
        <f t="shared" si="1"/>
        <v>0.166666666666667</v>
      </c>
      <c r="G15" s="20"/>
      <c r="H15" s="20"/>
      <c r="I15" s="20"/>
      <c r="J15" s="21"/>
      <c r="K15" s="20">
        <v>4.2</v>
      </c>
      <c r="L15" s="20">
        <v>0.35</v>
      </c>
      <c r="M15" s="20">
        <v>0.7</v>
      </c>
      <c r="N15" s="26">
        <f t="shared" si="3"/>
        <v>0.166666666666667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2021-03-10T06:59:00Z</dcterms:created>
  <dcterms:modified xsi:type="dcterms:W3CDTF">2021-03-10T07:02:22Z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