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45" windowWidth="23895" windowHeight="10395" activeTab="0"/>
  </bookViews>
  <sheets>
    <sheet name="重大+面上（推进办）" sheetId="1" r:id="rId1"/>
  </sheets>
  <definedNames>
    <definedName name="_xlnm.Print_Area" localSheetId="0">'重大+面上（推进办）'!$A$1:$N$15</definedName>
  </definedNames>
  <calcPr fullCalcOnLoad="1"/>
</workbook>
</file>

<file path=xl/sharedStrings.xml><?xml version="1.0" encoding="utf-8"?>
<sst xmlns="http://schemas.openxmlformats.org/spreadsheetml/2006/main" count="30" uniqueCount="22">
  <si>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</si>
  <si>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</si>
  <si>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</si>
  <si>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</si>
  <si>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</si>
  <si>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</si>
  <si>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</si>
  <si>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</si>
  <si>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</si>
  <si>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</si>
  <si>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</si>
  <si>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</si>
  <si>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</si>
  <si>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</si>
  <si>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</si>
  <si>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</si>
  <si>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</si>
  <si>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</si>
  <si>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</si>
  <si>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</si>
  <si>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</si>
  <si>
    <t>2018年4月全省水利投入完成情况表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</si>
</sst>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_);[Red]\(0.00\)"/>
    <numFmt numFmtId="187" formatCode="0.0000_);[Red]\(0.0000\)"/>
    <numFmt numFmtId="188" formatCode="0_);[Red]\(0\)"/>
    <numFmt numFmtId="189" formatCode="0.000_ "/>
    <numFmt numFmtId="190" formatCode="0.0%"/>
    <numFmt numFmtId="191" formatCode="0.000%"/>
    <numFmt numFmtId="192" formatCode="0.0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12"/>
      <color indexed="18"/>
      <name val="宋体"/>
      <family val="0"/>
    </font>
    <font>
      <sz val="10"/>
      <name val="华文中宋"/>
      <family val="0"/>
    </font>
    <font>
      <sz val="12"/>
      <name val="华文中宋"/>
      <family val="0"/>
    </font>
    <font>
      <sz val="11"/>
      <name val="华文中宋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16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2"/>
      <color indexed="8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57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0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36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6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6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24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4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4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0" borderId="4" applyNumberFormat="0" applyFill="0" applyAlignment="0" applyProtection="0"/>
    <xf numFmtId="0" fontId="34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4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4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33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33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33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6" fillId="17" borderId="6" applyNumberFormat="0" applyAlignment="0" applyProtection="0"/>
    <xf numFmtId="0" fontId="41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41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41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7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17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17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20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0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0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0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0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0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0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2" fillId="22" borderId="0" applyNumberFormat="0" applyBorder="0" applyAlignment="0" applyProtection="0"/>
    <xf numFmtId="0" fontId="4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8" fillId="16" borderId="8" applyNumberFormat="0" applyAlignment="0" applyProtection="0"/>
    <xf numFmtId="0" fontId="44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44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44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9" fillId="7" borderId="5" applyNumberFormat="0" applyAlignment="0" applyProtection="0"/>
    <xf numFmtId="0" fontId="3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3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3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184" fontId="3" fillId="24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84" fontId="5" fillId="24" borderId="10" xfId="0" applyNumberFormat="1" applyFont="1" applyFill="1" applyBorder="1" applyAlignment="1">
      <alignment horizontal="center" vertical="center" wrapText="1"/>
    </xf>
    <xf numFmtId="184" fontId="5" fillId="24" borderId="11" xfId="0" applyNumberFormat="1" applyFont="1" applyFill="1" applyBorder="1" applyAlignment="1">
      <alignment horizontal="center" vertical="center" wrapText="1"/>
    </xf>
    <xf numFmtId="10" fontId="5" fillId="24" borderId="12" xfId="0" applyNumberFormat="1" applyFont="1" applyFill="1" applyBorder="1" applyAlignment="1">
      <alignment horizontal="center" vertical="center" wrapText="1"/>
    </xf>
    <xf numFmtId="186" fontId="5" fillId="22" borderId="13" xfId="1032" applyNumberFormat="1" applyFont="1" applyFill="1" applyBorder="1" applyAlignment="1">
      <alignment horizontal="center" vertical="center" wrapText="1"/>
    </xf>
    <xf numFmtId="186" fontId="5" fillId="22" borderId="11" xfId="1032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84" fontId="3" fillId="24" borderId="11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186" fontId="3" fillId="22" borderId="13" xfId="1032" applyNumberFormat="1" applyFont="1" applyFill="1" applyBorder="1" applyAlignment="1">
      <alignment horizontal="center" vertical="center"/>
    </xf>
    <xf numFmtId="186" fontId="3" fillId="22" borderId="11" xfId="103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4" fontId="3" fillId="24" borderId="15" xfId="0" applyNumberFormat="1" applyFont="1" applyFill="1" applyBorder="1" applyAlignment="1">
      <alignment horizontal="center" vertical="center"/>
    </xf>
    <xf numFmtId="184" fontId="3" fillId="24" borderId="17" xfId="0" applyNumberFormat="1" applyFont="1" applyFill="1" applyBorder="1" applyAlignment="1">
      <alignment horizontal="center" vertical="center"/>
    </xf>
    <xf numFmtId="10" fontId="3" fillId="24" borderId="18" xfId="0" applyNumberFormat="1" applyFont="1" applyFill="1" applyBorder="1" applyAlignment="1">
      <alignment horizontal="center" vertical="center"/>
    </xf>
    <xf numFmtId="186" fontId="3" fillId="22" borderId="19" xfId="1032" applyNumberFormat="1" applyFont="1" applyFill="1" applyBorder="1" applyAlignment="1">
      <alignment horizontal="center" vertical="center"/>
    </xf>
    <xf numFmtId="186" fontId="3" fillId="22" borderId="17" xfId="1032" applyNumberFormat="1" applyFont="1" applyFill="1" applyBorder="1" applyAlignment="1">
      <alignment horizontal="center" vertical="center"/>
    </xf>
    <xf numFmtId="10" fontId="5" fillId="22" borderId="14" xfId="1032" applyNumberFormat="1" applyFont="1" applyFill="1" applyBorder="1" applyAlignment="1">
      <alignment horizontal="center" vertical="center" wrapText="1"/>
    </xf>
    <xf numFmtId="10" fontId="3" fillId="22" borderId="14" xfId="1032" applyNumberFormat="1" applyFont="1" applyFill="1" applyBorder="1" applyAlignment="1">
      <alignment horizontal="center" vertical="center"/>
    </xf>
    <xf numFmtId="10" fontId="3" fillId="22" borderId="16" xfId="1032" applyNumberFormat="1" applyFont="1" applyFill="1" applyBorder="1" applyAlignment="1">
      <alignment horizontal="center" vertical="center"/>
    </xf>
    <xf numFmtId="184" fontId="0" fillId="25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7" fillId="22" borderId="24" xfId="1032" applyFont="1" applyFill="1" applyBorder="1" applyAlignment="1">
      <alignment horizontal="center" vertical="center"/>
    </xf>
    <xf numFmtId="0" fontId="7" fillId="22" borderId="22" xfId="1032" applyFont="1" applyFill="1" applyBorder="1" applyAlignment="1">
      <alignment horizontal="center" vertical="center"/>
    </xf>
    <xf numFmtId="0" fontId="7" fillId="22" borderId="21" xfId="1032" applyFont="1" applyFill="1" applyBorder="1" applyAlignment="1">
      <alignment horizontal="center" vertical="center"/>
    </xf>
  </cellXfs>
  <cellStyles count="1043">
    <cellStyle name="Normal" xfId="0"/>
    <cellStyle name=" 1" xfId="15"/>
    <cellStyle name="_ET_STYLE_NoName_00_" xfId="16"/>
    <cellStyle name="_ET_STYLE_NoName_00_ 2" xfId="17"/>
    <cellStyle name="_ET_STYLE_NoName_00_ 2_汇总表" xfId="18"/>
    <cellStyle name="_ET_STYLE_NoName_00_ 3" xfId="19"/>
    <cellStyle name="_ET_STYLE_NoName_00_ 3_汇总表" xfId="20"/>
    <cellStyle name="20% - 强调文字颜色 1" xfId="21"/>
    <cellStyle name="20% - 强调文字颜色 1 2" xfId="22"/>
    <cellStyle name="20% - 强调文字颜色 1 2 2" xfId="23"/>
    <cellStyle name="20% - 强调文字颜色 1 2 2 2" xfId="24"/>
    <cellStyle name="20% - 强调文字颜色 1 2 3" xfId="25"/>
    <cellStyle name="20% - 强调文字颜色 1 2 4" xfId="26"/>
    <cellStyle name="20% - 强调文字颜色 1 2_汇总表" xfId="27"/>
    <cellStyle name="20% - 强调文字颜色 1 3" xfId="28"/>
    <cellStyle name="20% - 强调文字颜色 1 3 2" xfId="29"/>
    <cellStyle name="20% - 强调文字颜色 1 3 3" xfId="30"/>
    <cellStyle name="20% - 强调文字颜色 1 3 4" xfId="31"/>
    <cellStyle name="20% - 强调文字颜色 1 4" xfId="32"/>
    <cellStyle name="20% - 强调文字颜色 1 4 2" xfId="33"/>
    <cellStyle name="20% - 强调文字颜色 1 4 3" xfId="34"/>
    <cellStyle name="20% - 强调文字颜色 1 5" xfId="35"/>
    <cellStyle name="20% - 强调文字颜色 1 5 2" xfId="36"/>
    <cellStyle name="20% - 强调文字颜色 1 5 3" xfId="37"/>
    <cellStyle name="20% - 强调文字颜色 1 6" xfId="38"/>
    <cellStyle name="20% - 强调文字颜色 1 7" xfId="39"/>
    <cellStyle name="20% - 强调文字颜色 1 8" xfId="40"/>
    <cellStyle name="20% - 强调文字颜色 1 9" xfId="41"/>
    <cellStyle name="20% - 强调文字颜色 2" xfId="42"/>
    <cellStyle name="20% - 强调文字颜色 2 2" xfId="43"/>
    <cellStyle name="20% - 强调文字颜色 2 2 2" xfId="44"/>
    <cellStyle name="20% - 强调文字颜色 2 2 2 2" xfId="45"/>
    <cellStyle name="20% - 强调文字颜色 2 2 3" xfId="46"/>
    <cellStyle name="20% - 强调文字颜色 2 2 4" xfId="47"/>
    <cellStyle name="20% - 强调文字颜色 2 2_汇总表" xfId="48"/>
    <cellStyle name="20% - 强调文字颜色 2 3" xfId="49"/>
    <cellStyle name="20% - 强调文字颜色 2 3 2" xfId="50"/>
    <cellStyle name="20% - 强调文字颜色 2 3 3" xfId="51"/>
    <cellStyle name="20% - 强调文字颜色 2 3 4" xfId="52"/>
    <cellStyle name="20% - 强调文字颜色 2 4" xfId="53"/>
    <cellStyle name="20% - 强调文字颜色 2 4 2" xfId="54"/>
    <cellStyle name="20% - 强调文字颜色 2 4 3" xfId="55"/>
    <cellStyle name="20% - 强调文字颜色 2 5" xfId="56"/>
    <cellStyle name="20% - 强调文字颜色 2 5 2" xfId="57"/>
    <cellStyle name="20% - 强调文字颜色 2 5 3" xfId="58"/>
    <cellStyle name="20% - 强调文字颜色 2 6" xfId="59"/>
    <cellStyle name="20% - 强调文字颜色 2 7" xfId="60"/>
    <cellStyle name="20% - 强调文字颜色 2 8" xfId="61"/>
    <cellStyle name="20% - 强调文字颜色 2 9" xfId="62"/>
    <cellStyle name="20% - 强调文字颜色 3" xfId="63"/>
    <cellStyle name="20% - 强调文字颜色 3 2" xfId="64"/>
    <cellStyle name="20% - 强调文字颜色 3 2 2" xfId="65"/>
    <cellStyle name="20% - 强调文字颜色 3 2 2 2" xfId="66"/>
    <cellStyle name="20% - 强调文字颜色 3 2 3" xfId="67"/>
    <cellStyle name="20% - 强调文字颜色 3 2 4" xfId="68"/>
    <cellStyle name="20% - 强调文字颜色 3 2_汇总表" xfId="69"/>
    <cellStyle name="20% - 强调文字颜色 3 3" xfId="70"/>
    <cellStyle name="20% - 强调文字颜色 3 3 2" xfId="71"/>
    <cellStyle name="20% - 强调文字颜色 3 3 3" xfId="72"/>
    <cellStyle name="20% - 强调文字颜色 3 3 4" xfId="73"/>
    <cellStyle name="20% - 强调文字颜色 3 4" xfId="74"/>
    <cellStyle name="20% - 强调文字颜色 3 4 2" xfId="75"/>
    <cellStyle name="20% - 强调文字颜色 3 4 3" xfId="76"/>
    <cellStyle name="20% - 强调文字颜色 3 5" xfId="77"/>
    <cellStyle name="20% - 强调文字颜色 3 5 2" xfId="78"/>
    <cellStyle name="20% - 强调文字颜色 3 5 3" xfId="79"/>
    <cellStyle name="20% - 强调文字颜色 3 6" xfId="80"/>
    <cellStyle name="20% - 强调文字颜色 3 7" xfId="81"/>
    <cellStyle name="20% - 强调文字颜色 3 8" xfId="82"/>
    <cellStyle name="20% - 强调文字颜色 3 9" xfId="83"/>
    <cellStyle name="20% - 强调文字颜色 4" xfId="84"/>
    <cellStyle name="20% - 强调文字颜色 4 2" xfId="85"/>
    <cellStyle name="20% - 强调文字颜色 4 2 2" xfId="86"/>
    <cellStyle name="20% - 强调文字颜色 4 2 2 2" xfId="87"/>
    <cellStyle name="20% - 强调文字颜色 4 2 3" xfId="88"/>
    <cellStyle name="20% - 强调文字颜色 4 2 4" xfId="89"/>
    <cellStyle name="20% - 强调文字颜色 4 2_汇总表" xfId="90"/>
    <cellStyle name="20% - 强调文字颜色 4 3" xfId="91"/>
    <cellStyle name="20% - 强调文字颜色 4 3 2" xfId="92"/>
    <cellStyle name="20% - 强调文字颜色 4 3 3" xfId="93"/>
    <cellStyle name="20% - 强调文字颜色 4 3 4" xfId="94"/>
    <cellStyle name="20% - 强调文字颜色 4 4" xfId="95"/>
    <cellStyle name="20% - 强调文字颜色 4 4 2" xfId="96"/>
    <cellStyle name="20% - 强调文字颜色 4 4 3" xfId="97"/>
    <cellStyle name="20% - 强调文字颜色 4 5" xfId="98"/>
    <cellStyle name="20% - 强调文字颜色 4 5 2" xfId="99"/>
    <cellStyle name="20% - 强调文字颜色 4 5 3" xfId="100"/>
    <cellStyle name="20% - 强调文字颜色 4 6" xfId="101"/>
    <cellStyle name="20% - 强调文字颜色 4 7" xfId="102"/>
    <cellStyle name="20% - 强调文字颜色 4 8" xfId="103"/>
    <cellStyle name="20% - 强调文字颜色 4 9" xfId="104"/>
    <cellStyle name="20% - 强调文字颜色 5" xfId="105"/>
    <cellStyle name="20% - 强调文字颜色 5 2" xfId="106"/>
    <cellStyle name="20% - 强调文字颜色 5 2 2" xfId="107"/>
    <cellStyle name="20% - 强调文字颜色 5 2 2 2" xfId="108"/>
    <cellStyle name="20% - 强调文字颜色 5 2 3" xfId="109"/>
    <cellStyle name="20% - 强调文字颜色 5 2 4" xfId="110"/>
    <cellStyle name="20% - 强调文字颜色 5 2_汇总表" xfId="111"/>
    <cellStyle name="20% - 强调文字颜色 5 3" xfId="112"/>
    <cellStyle name="20% - 强调文字颜色 5 3 2" xfId="113"/>
    <cellStyle name="20% - 强调文字颜色 5 3 3" xfId="114"/>
    <cellStyle name="20% - 强调文字颜色 5 3 4" xfId="115"/>
    <cellStyle name="20% - 强调文字颜色 5 4" xfId="116"/>
    <cellStyle name="20% - 强调文字颜色 5 4 2" xfId="117"/>
    <cellStyle name="20% - 强调文字颜色 5 4 3" xfId="118"/>
    <cellStyle name="20% - 强调文字颜色 5 5" xfId="119"/>
    <cellStyle name="20% - 强调文字颜色 5 5 2" xfId="120"/>
    <cellStyle name="20% - 强调文字颜色 5 5 3" xfId="121"/>
    <cellStyle name="20% - 强调文字颜色 5 6" xfId="122"/>
    <cellStyle name="20% - 强调文字颜色 5 7" xfId="123"/>
    <cellStyle name="20% - 强调文字颜色 5 8" xfId="124"/>
    <cellStyle name="20% - 强调文字颜色 5 9" xfId="125"/>
    <cellStyle name="20% - 强调文字颜色 6" xfId="126"/>
    <cellStyle name="20% - 强调文字颜色 6 2" xfId="127"/>
    <cellStyle name="20% - 强调文字颜色 6 2 2" xfId="128"/>
    <cellStyle name="20% - 强调文字颜色 6 2 2 2" xfId="129"/>
    <cellStyle name="20% - 强调文字颜色 6 2 3" xfId="130"/>
    <cellStyle name="20% - 强调文字颜色 6 2 4" xfId="131"/>
    <cellStyle name="20% - 强调文字颜色 6 2_汇总表" xfId="132"/>
    <cellStyle name="20% - 强调文字颜色 6 3" xfId="133"/>
    <cellStyle name="20% - 强调文字颜色 6 3 2" xfId="134"/>
    <cellStyle name="20% - 强调文字颜色 6 3 3" xfId="135"/>
    <cellStyle name="20% - 强调文字颜色 6 3 4" xfId="136"/>
    <cellStyle name="20% - 强调文字颜色 6 4" xfId="137"/>
    <cellStyle name="20% - 强调文字颜色 6 4 2" xfId="138"/>
    <cellStyle name="20% - 强调文字颜色 6 4 3" xfId="139"/>
    <cellStyle name="20% - 强调文字颜色 6 5" xfId="140"/>
    <cellStyle name="20% - 强调文字颜色 6 5 2" xfId="141"/>
    <cellStyle name="20% - 强调文字颜色 6 5 3" xfId="142"/>
    <cellStyle name="20% - 强调文字颜色 6 6" xfId="143"/>
    <cellStyle name="20% - 强调文字颜色 6 7" xfId="144"/>
    <cellStyle name="20% - 强调文字颜色 6 8" xfId="145"/>
    <cellStyle name="20% - 强调文字颜色 6 9" xfId="146"/>
    <cellStyle name="20% - 着色 1" xfId="147"/>
    <cellStyle name="20% - 着色 2" xfId="148"/>
    <cellStyle name="20% - 着色 3" xfId="149"/>
    <cellStyle name="20% - 着色 4" xfId="150"/>
    <cellStyle name="20% - 着色 5" xfId="151"/>
    <cellStyle name="20% - 着色 6" xfId="152"/>
    <cellStyle name="40% - 强调文字颜色 1" xfId="153"/>
    <cellStyle name="40% - 强调文字颜色 1 2" xfId="154"/>
    <cellStyle name="40% - 强调文字颜色 1 2 2" xfId="155"/>
    <cellStyle name="40% - 强调文字颜色 1 2 2 2" xfId="156"/>
    <cellStyle name="40% - 强调文字颜色 1 2 3" xfId="157"/>
    <cellStyle name="40% - 强调文字颜色 1 2 4" xfId="158"/>
    <cellStyle name="40% - 强调文字颜色 1 2_汇总表" xfId="159"/>
    <cellStyle name="40% - 强调文字颜色 1 3" xfId="160"/>
    <cellStyle name="40% - 强调文字颜色 1 3 2" xfId="161"/>
    <cellStyle name="40% - 强调文字颜色 1 3 3" xfId="162"/>
    <cellStyle name="40% - 强调文字颜色 1 3 4" xfId="163"/>
    <cellStyle name="40% - 强调文字颜色 1 4" xfId="164"/>
    <cellStyle name="40% - 强调文字颜色 1 4 2" xfId="165"/>
    <cellStyle name="40% - 强调文字颜色 1 4 3" xfId="166"/>
    <cellStyle name="40% - 强调文字颜色 1 5" xfId="167"/>
    <cellStyle name="40% - 强调文字颜色 1 5 2" xfId="168"/>
    <cellStyle name="40% - 强调文字颜色 1 5 3" xfId="169"/>
    <cellStyle name="40% - 强调文字颜色 1 6" xfId="170"/>
    <cellStyle name="40% - 强调文字颜色 1 7" xfId="171"/>
    <cellStyle name="40% - 强调文字颜色 1 8" xfId="172"/>
    <cellStyle name="40% - 强调文字颜色 1 9" xfId="173"/>
    <cellStyle name="40% - 强调文字颜色 2" xfId="174"/>
    <cellStyle name="40% - 强调文字颜色 2 2" xfId="175"/>
    <cellStyle name="40% - 强调文字颜色 2 2 2" xfId="176"/>
    <cellStyle name="40% - 强调文字颜色 2 2 2 2" xfId="177"/>
    <cellStyle name="40% - 强调文字颜色 2 2 3" xfId="178"/>
    <cellStyle name="40% - 强调文字颜色 2 2 4" xfId="179"/>
    <cellStyle name="40% - 强调文字颜色 2 2_汇总表" xfId="180"/>
    <cellStyle name="40% - 强调文字颜色 2 3" xfId="181"/>
    <cellStyle name="40% - 强调文字颜色 2 3 2" xfId="182"/>
    <cellStyle name="40% - 强调文字颜色 2 3 3" xfId="183"/>
    <cellStyle name="40% - 强调文字颜色 2 3 4" xfId="184"/>
    <cellStyle name="40% - 强调文字颜色 2 4" xfId="185"/>
    <cellStyle name="40% - 强调文字颜色 2 4 2" xfId="186"/>
    <cellStyle name="40% - 强调文字颜色 2 4 3" xfId="187"/>
    <cellStyle name="40% - 强调文字颜色 2 5" xfId="188"/>
    <cellStyle name="40% - 强调文字颜色 2 5 2" xfId="189"/>
    <cellStyle name="40% - 强调文字颜色 2 5 3" xfId="190"/>
    <cellStyle name="40% - 强调文字颜色 2 6" xfId="191"/>
    <cellStyle name="40% - 强调文字颜色 2 7" xfId="192"/>
    <cellStyle name="40% - 强调文字颜色 2 8" xfId="193"/>
    <cellStyle name="40% - 强调文字颜色 2 9" xfId="194"/>
    <cellStyle name="40% - 强调文字颜色 3" xfId="195"/>
    <cellStyle name="40% - 强调文字颜色 3 2" xfId="196"/>
    <cellStyle name="40% - 强调文字颜色 3 2 2" xfId="197"/>
    <cellStyle name="40% - 强调文字颜色 3 2 2 2" xfId="198"/>
    <cellStyle name="40% - 强调文字颜色 3 2 3" xfId="199"/>
    <cellStyle name="40% - 强调文字颜色 3 2 4" xfId="200"/>
    <cellStyle name="40% - 强调文字颜色 3 2_汇总表" xfId="201"/>
    <cellStyle name="40% - 强调文字颜色 3 3" xfId="202"/>
    <cellStyle name="40% - 强调文字颜色 3 3 2" xfId="203"/>
    <cellStyle name="40% - 强调文字颜色 3 3 3" xfId="204"/>
    <cellStyle name="40% - 强调文字颜色 3 3 4" xfId="205"/>
    <cellStyle name="40% - 强调文字颜色 3 4" xfId="206"/>
    <cellStyle name="40% - 强调文字颜色 3 4 2" xfId="207"/>
    <cellStyle name="40% - 强调文字颜色 3 4 3" xfId="208"/>
    <cellStyle name="40% - 强调文字颜色 3 5" xfId="209"/>
    <cellStyle name="40% - 强调文字颜色 3 5 2" xfId="210"/>
    <cellStyle name="40% - 强调文字颜色 3 5 3" xfId="211"/>
    <cellStyle name="40% - 强调文字颜色 3 6" xfId="212"/>
    <cellStyle name="40% - 强调文字颜色 3 7" xfId="213"/>
    <cellStyle name="40% - 强调文字颜色 3 8" xfId="214"/>
    <cellStyle name="40% - 强调文字颜色 3 9" xfId="215"/>
    <cellStyle name="40% - 强调文字颜色 4" xfId="216"/>
    <cellStyle name="40% - 强调文字颜色 4 2" xfId="217"/>
    <cellStyle name="40% - 强调文字颜色 4 2 2" xfId="218"/>
    <cellStyle name="40% - 强调文字颜色 4 2 2 2" xfId="219"/>
    <cellStyle name="40% - 强调文字颜色 4 2 3" xfId="220"/>
    <cellStyle name="40% - 强调文字颜色 4 2 4" xfId="221"/>
    <cellStyle name="40% - 强调文字颜色 4 2_汇总表" xfId="222"/>
    <cellStyle name="40% - 强调文字颜色 4 3" xfId="223"/>
    <cellStyle name="40% - 强调文字颜色 4 3 2" xfId="224"/>
    <cellStyle name="40% - 强调文字颜色 4 3 3" xfId="225"/>
    <cellStyle name="40% - 强调文字颜色 4 3 4" xfId="226"/>
    <cellStyle name="40% - 强调文字颜色 4 4" xfId="227"/>
    <cellStyle name="40% - 强调文字颜色 4 4 2" xfId="228"/>
    <cellStyle name="40% - 强调文字颜色 4 4 3" xfId="229"/>
    <cellStyle name="40% - 强调文字颜色 4 5" xfId="230"/>
    <cellStyle name="40% - 强调文字颜色 4 5 2" xfId="231"/>
    <cellStyle name="40% - 强调文字颜色 4 5 3" xfId="232"/>
    <cellStyle name="40% - 强调文字颜色 4 6" xfId="233"/>
    <cellStyle name="40% - 强调文字颜色 4 7" xfId="234"/>
    <cellStyle name="40% - 强调文字颜色 4 8" xfId="235"/>
    <cellStyle name="40% - 强调文字颜色 4 9" xfId="236"/>
    <cellStyle name="40% - 强调文字颜色 5" xfId="237"/>
    <cellStyle name="40% - 强调文字颜色 5 2" xfId="238"/>
    <cellStyle name="40% - 强调文字颜色 5 2 2" xfId="239"/>
    <cellStyle name="40% - 强调文字颜色 5 2 2 2" xfId="240"/>
    <cellStyle name="40% - 强调文字颜色 5 2 3" xfId="241"/>
    <cellStyle name="40% - 强调文字颜色 5 2 4" xfId="242"/>
    <cellStyle name="40% - 强调文字颜色 5 2_汇总表" xfId="243"/>
    <cellStyle name="40% - 强调文字颜色 5 3" xfId="244"/>
    <cellStyle name="40% - 强调文字颜色 5 3 2" xfId="245"/>
    <cellStyle name="40% - 强调文字颜色 5 3 3" xfId="246"/>
    <cellStyle name="40% - 强调文字颜色 5 3 4" xfId="247"/>
    <cellStyle name="40% - 强调文字颜色 5 4" xfId="248"/>
    <cellStyle name="40% - 强调文字颜色 5 4 2" xfId="249"/>
    <cellStyle name="40% - 强调文字颜色 5 4 3" xfId="250"/>
    <cellStyle name="40% - 强调文字颜色 5 5" xfId="251"/>
    <cellStyle name="40% - 强调文字颜色 5 5 2" xfId="252"/>
    <cellStyle name="40% - 强调文字颜色 5 5 3" xfId="253"/>
    <cellStyle name="40% - 强调文字颜色 5 6" xfId="254"/>
    <cellStyle name="40% - 强调文字颜色 5 7" xfId="255"/>
    <cellStyle name="40% - 强调文字颜色 5 8" xfId="256"/>
    <cellStyle name="40% - 强调文字颜色 5 9" xfId="257"/>
    <cellStyle name="40% - 强调文字颜色 6" xfId="258"/>
    <cellStyle name="40% - 强调文字颜色 6 2" xfId="259"/>
    <cellStyle name="40% - 强调文字颜色 6 2 2" xfId="260"/>
    <cellStyle name="40% - 强调文字颜色 6 2 2 2" xfId="261"/>
    <cellStyle name="40% - 强调文字颜色 6 2 3" xfId="262"/>
    <cellStyle name="40% - 强调文字颜色 6 2 4" xfId="263"/>
    <cellStyle name="40% - 强调文字颜色 6 2_汇总表" xfId="264"/>
    <cellStyle name="40% - 强调文字颜色 6 3" xfId="265"/>
    <cellStyle name="40% - 强调文字颜色 6 3 2" xfId="266"/>
    <cellStyle name="40% - 强调文字颜色 6 3 3" xfId="267"/>
    <cellStyle name="40% - 强调文字颜色 6 3 4" xfId="268"/>
    <cellStyle name="40% - 强调文字颜色 6 4" xfId="269"/>
    <cellStyle name="40% - 强调文字颜色 6 4 2" xfId="270"/>
    <cellStyle name="40% - 强调文字颜色 6 4 3" xfId="271"/>
    <cellStyle name="40% - 强调文字颜色 6 5" xfId="272"/>
    <cellStyle name="40% - 强调文字颜色 6 5 2" xfId="273"/>
    <cellStyle name="40% - 强调文字颜色 6 5 3" xfId="274"/>
    <cellStyle name="40% - 强调文字颜色 6 6" xfId="275"/>
    <cellStyle name="40% - 强调文字颜色 6 7" xfId="276"/>
    <cellStyle name="40% - 强调文字颜色 6 8" xfId="277"/>
    <cellStyle name="40% - 强调文字颜色 6 9" xfId="278"/>
    <cellStyle name="40% - 着色 1" xfId="279"/>
    <cellStyle name="40% - 着色 2" xfId="280"/>
    <cellStyle name="40% - 着色 3" xfId="281"/>
    <cellStyle name="40% - 着色 4" xfId="282"/>
    <cellStyle name="40% - 着色 5" xfId="283"/>
    <cellStyle name="40% - 着色 6" xfId="284"/>
    <cellStyle name="60% - 强调文字颜色 1" xfId="285"/>
    <cellStyle name="60% - 强调文字颜色 1 2" xfId="286"/>
    <cellStyle name="60% - 强调文字颜色 1 2 2" xfId="287"/>
    <cellStyle name="60% - 强调文字颜色 1 2 2 2" xfId="288"/>
    <cellStyle name="60% - 强调文字颜色 1 2 3" xfId="289"/>
    <cellStyle name="60% - 强调文字颜色 1 2 4" xfId="290"/>
    <cellStyle name="60% - 强调文字颜色 1 2_汇总表" xfId="291"/>
    <cellStyle name="60% - 强调文字颜色 1 3" xfId="292"/>
    <cellStyle name="60% - 强调文字颜色 1 3 2" xfId="293"/>
    <cellStyle name="60% - 强调文字颜色 1 3 3" xfId="294"/>
    <cellStyle name="60% - 强调文字颜色 1 3 4" xfId="295"/>
    <cellStyle name="60% - 强调文字颜色 1 4" xfId="296"/>
    <cellStyle name="60% - 强调文字颜色 1 4 2" xfId="297"/>
    <cellStyle name="60% - 强调文字颜色 1 4 3" xfId="298"/>
    <cellStyle name="60% - 强调文字颜色 1 5" xfId="299"/>
    <cellStyle name="60% - 强调文字颜色 1 5 2" xfId="300"/>
    <cellStyle name="60% - 强调文字颜色 1 5 3" xfId="301"/>
    <cellStyle name="60% - 强调文字颜色 1 6" xfId="302"/>
    <cellStyle name="60% - 强调文字颜色 1 7" xfId="303"/>
    <cellStyle name="60% - 强调文字颜色 1 8" xfId="304"/>
    <cellStyle name="60% - 强调文字颜色 1 9" xfId="305"/>
    <cellStyle name="60% - 强调文字颜色 2" xfId="306"/>
    <cellStyle name="60% - 强调文字颜色 2 2" xfId="307"/>
    <cellStyle name="60% - 强调文字颜色 2 2 2" xfId="308"/>
    <cellStyle name="60% - 强调文字颜色 2 2 2 2" xfId="309"/>
    <cellStyle name="60% - 强调文字颜色 2 2 3" xfId="310"/>
    <cellStyle name="60% - 强调文字颜色 2 2 4" xfId="311"/>
    <cellStyle name="60% - 强调文字颜色 2 2_汇总表" xfId="312"/>
    <cellStyle name="60% - 强调文字颜色 2 3" xfId="313"/>
    <cellStyle name="60% - 强调文字颜色 2 3 2" xfId="314"/>
    <cellStyle name="60% - 强调文字颜色 2 3 3" xfId="315"/>
    <cellStyle name="60% - 强调文字颜色 2 3 4" xfId="316"/>
    <cellStyle name="60% - 强调文字颜色 2 4" xfId="317"/>
    <cellStyle name="60% - 强调文字颜色 2 4 2" xfId="318"/>
    <cellStyle name="60% - 强调文字颜色 2 4 3" xfId="319"/>
    <cellStyle name="60% - 强调文字颜色 2 5" xfId="320"/>
    <cellStyle name="60% - 强调文字颜色 2 5 2" xfId="321"/>
    <cellStyle name="60% - 强调文字颜色 2 5 3" xfId="322"/>
    <cellStyle name="60% - 强调文字颜色 2 6" xfId="323"/>
    <cellStyle name="60% - 强调文字颜色 2 7" xfId="324"/>
    <cellStyle name="60% - 强调文字颜色 2 8" xfId="325"/>
    <cellStyle name="60% - 强调文字颜色 2 9" xfId="326"/>
    <cellStyle name="60% - 强调文字颜色 3" xfId="327"/>
    <cellStyle name="60% - 强调文字颜色 3 2" xfId="328"/>
    <cellStyle name="60% - 强调文字颜色 3 2 2" xfId="329"/>
    <cellStyle name="60% - 强调文字颜色 3 2 2 2" xfId="330"/>
    <cellStyle name="60% - 强调文字颜色 3 2 3" xfId="331"/>
    <cellStyle name="60% - 强调文字颜色 3 2 4" xfId="332"/>
    <cellStyle name="60% - 强调文字颜色 3 2_汇总表" xfId="333"/>
    <cellStyle name="60% - 强调文字颜色 3 3" xfId="334"/>
    <cellStyle name="60% - 强调文字颜色 3 3 2" xfId="335"/>
    <cellStyle name="60% - 强调文字颜色 3 3 3" xfId="336"/>
    <cellStyle name="60% - 强调文字颜色 3 3 4" xfId="337"/>
    <cellStyle name="60% - 强调文字颜色 3 4" xfId="338"/>
    <cellStyle name="60% - 强调文字颜色 3 4 2" xfId="339"/>
    <cellStyle name="60% - 强调文字颜色 3 4 3" xfId="340"/>
    <cellStyle name="60% - 强调文字颜色 3 5" xfId="341"/>
    <cellStyle name="60% - 强调文字颜色 3 5 2" xfId="342"/>
    <cellStyle name="60% - 强调文字颜色 3 5 3" xfId="343"/>
    <cellStyle name="60% - 强调文字颜色 3 6" xfId="344"/>
    <cellStyle name="60% - 强调文字颜色 3 7" xfId="345"/>
    <cellStyle name="60% - 强调文字颜色 3 8" xfId="346"/>
    <cellStyle name="60% - 强调文字颜色 3 9" xfId="347"/>
    <cellStyle name="60% - 强调文字颜色 4" xfId="348"/>
    <cellStyle name="60% - 强调文字颜色 4 2" xfId="349"/>
    <cellStyle name="60% - 强调文字颜色 4 2 2" xfId="350"/>
    <cellStyle name="60% - 强调文字颜色 4 2 2 2" xfId="351"/>
    <cellStyle name="60% - 强调文字颜色 4 2 3" xfId="352"/>
    <cellStyle name="60% - 强调文字颜色 4 2 4" xfId="353"/>
    <cellStyle name="60% - 强调文字颜色 4 2_汇总表" xfId="354"/>
    <cellStyle name="60% - 强调文字颜色 4 3" xfId="355"/>
    <cellStyle name="60% - 强调文字颜色 4 3 2" xfId="356"/>
    <cellStyle name="60% - 强调文字颜色 4 3 3" xfId="357"/>
    <cellStyle name="60% - 强调文字颜色 4 3 4" xfId="358"/>
    <cellStyle name="60% - 强调文字颜色 4 4" xfId="359"/>
    <cellStyle name="60% - 强调文字颜色 4 4 2" xfId="360"/>
    <cellStyle name="60% - 强调文字颜色 4 4 3" xfId="361"/>
    <cellStyle name="60% - 强调文字颜色 4 5" xfId="362"/>
    <cellStyle name="60% - 强调文字颜色 4 5 2" xfId="363"/>
    <cellStyle name="60% - 强调文字颜色 4 5 3" xfId="364"/>
    <cellStyle name="60% - 强调文字颜色 4 6" xfId="365"/>
    <cellStyle name="60% - 强调文字颜色 4 7" xfId="366"/>
    <cellStyle name="60% - 强调文字颜色 4 8" xfId="367"/>
    <cellStyle name="60% - 强调文字颜色 4 9" xfId="368"/>
    <cellStyle name="60% - 强调文字颜色 5" xfId="369"/>
    <cellStyle name="60% - 强调文字颜色 5 2" xfId="370"/>
    <cellStyle name="60% - 强调文字颜色 5 2 2" xfId="371"/>
    <cellStyle name="60% - 强调文字颜色 5 2 2 2" xfId="372"/>
    <cellStyle name="60% - 强调文字颜色 5 2 3" xfId="373"/>
    <cellStyle name="60% - 强调文字颜色 5 2 4" xfId="374"/>
    <cellStyle name="60% - 强调文字颜色 5 2_汇总表" xfId="375"/>
    <cellStyle name="60% - 强调文字颜色 5 3" xfId="376"/>
    <cellStyle name="60% - 强调文字颜色 5 3 2" xfId="377"/>
    <cellStyle name="60% - 强调文字颜色 5 3 3" xfId="378"/>
    <cellStyle name="60% - 强调文字颜色 5 3 4" xfId="379"/>
    <cellStyle name="60% - 强调文字颜色 5 4" xfId="380"/>
    <cellStyle name="60% - 强调文字颜色 5 4 2" xfId="381"/>
    <cellStyle name="60% - 强调文字颜色 5 4 3" xfId="382"/>
    <cellStyle name="60% - 强调文字颜色 5 5" xfId="383"/>
    <cellStyle name="60% - 强调文字颜色 5 5 2" xfId="384"/>
    <cellStyle name="60% - 强调文字颜色 5 5 3" xfId="385"/>
    <cellStyle name="60% - 强调文字颜色 5 6" xfId="386"/>
    <cellStyle name="60% - 强调文字颜色 5 7" xfId="387"/>
    <cellStyle name="60% - 强调文字颜色 5 8" xfId="388"/>
    <cellStyle name="60% - 强调文字颜色 5 9" xfId="389"/>
    <cellStyle name="60% - 强调文字颜色 6" xfId="390"/>
    <cellStyle name="60% - 强调文字颜色 6 2" xfId="391"/>
    <cellStyle name="60% - 强调文字颜色 6 2 2" xfId="392"/>
    <cellStyle name="60% - 强调文字颜色 6 2 2 2" xfId="393"/>
    <cellStyle name="60% - 强调文字颜色 6 2 3" xfId="394"/>
    <cellStyle name="60% - 强调文字颜色 6 2 4" xfId="395"/>
    <cellStyle name="60% - 强调文字颜色 6 2_汇总表" xfId="396"/>
    <cellStyle name="60% - 强调文字颜色 6 3" xfId="397"/>
    <cellStyle name="60% - 强调文字颜色 6 3 2" xfId="398"/>
    <cellStyle name="60% - 强调文字颜色 6 3 3" xfId="399"/>
    <cellStyle name="60% - 强调文字颜色 6 3 4" xfId="400"/>
    <cellStyle name="60% - 强调文字颜色 6 4" xfId="401"/>
    <cellStyle name="60% - 强调文字颜色 6 4 2" xfId="402"/>
    <cellStyle name="60% - 强调文字颜色 6 4 3" xfId="403"/>
    <cellStyle name="60% - 强调文字颜色 6 5" xfId="404"/>
    <cellStyle name="60% - 强调文字颜色 6 5 2" xfId="405"/>
    <cellStyle name="60% - 强调文字颜色 6 5 3" xfId="406"/>
    <cellStyle name="60% - 强调文字颜色 6 6" xfId="407"/>
    <cellStyle name="60% - 强调文字颜色 6 7" xfId="408"/>
    <cellStyle name="60% - 强调文字颜色 6 8" xfId="409"/>
    <cellStyle name="60% - 强调文字颜色 6 9" xfId="410"/>
    <cellStyle name="60% - 着色 1" xfId="411"/>
    <cellStyle name="60% - 着色 2" xfId="412"/>
    <cellStyle name="60% - 着色 3" xfId="413"/>
    <cellStyle name="60% - 着色 4" xfId="414"/>
    <cellStyle name="60% - 着色 5" xfId="415"/>
    <cellStyle name="60% - 着色 6" xfId="416"/>
    <cellStyle name="e鯪9Y_x000B_" xfId="417"/>
    <cellStyle name="e鯪9Y_x000B_ 2" xfId="418"/>
    <cellStyle name="e鯪9Y_x000B_ 2 2" xfId="419"/>
    <cellStyle name="e鯪9Y_x000B_ 3" xfId="420"/>
    <cellStyle name="e鯪9Y_x000B_ 3 2" xfId="421"/>
    <cellStyle name="e鯪9Y_x000B_ 4" xfId="422"/>
    <cellStyle name="e鯪9Y_x000B_ 4 2" xfId="423"/>
    <cellStyle name="e鯪9Y_x000B_ 4 2 2" xfId="424"/>
    <cellStyle name="e鯪9Y_x000B_ 4 3" xfId="425"/>
    <cellStyle name="e鯪9Y_x000B_ 5" xfId="426"/>
    <cellStyle name="e鯪9Y_x000B__汇总表" xfId="427"/>
    <cellStyle name="Percent" xfId="428"/>
    <cellStyle name="百分比 2" xfId="429"/>
    <cellStyle name="百分比 2 2" xfId="430"/>
    <cellStyle name="百分比 2 3" xfId="431"/>
    <cellStyle name="百分比 3" xfId="432"/>
    <cellStyle name="百分比 3 2" xfId="433"/>
    <cellStyle name="百分比 4" xfId="434"/>
    <cellStyle name="百分比 5" xfId="435"/>
    <cellStyle name="标题" xfId="436"/>
    <cellStyle name="标题 1" xfId="437"/>
    <cellStyle name="标题 1 2" xfId="438"/>
    <cellStyle name="标题 1 2 2" xfId="439"/>
    <cellStyle name="标题 1 2 2 2" xfId="440"/>
    <cellStyle name="标题 1 2 3" xfId="441"/>
    <cellStyle name="标题 1 2 4" xfId="442"/>
    <cellStyle name="标题 1 2_汇总表" xfId="443"/>
    <cellStyle name="标题 1 3" xfId="444"/>
    <cellStyle name="标题 1 3 2" xfId="445"/>
    <cellStyle name="标题 1 3 3" xfId="446"/>
    <cellStyle name="标题 1 4" xfId="447"/>
    <cellStyle name="标题 1 4 2" xfId="448"/>
    <cellStyle name="标题 1 4 3" xfId="449"/>
    <cellStyle name="标题 10" xfId="450"/>
    <cellStyle name="标题 11" xfId="451"/>
    <cellStyle name="标题 12" xfId="452"/>
    <cellStyle name="标题 2" xfId="453"/>
    <cellStyle name="标题 2 2" xfId="454"/>
    <cellStyle name="标题 2 2 2" xfId="455"/>
    <cellStyle name="标题 2 2 2 2" xfId="456"/>
    <cellStyle name="标题 2 2 3" xfId="457"/>
    <cellStyle name="标题 2 2 4" xfId="458"/>
    <cellStyle name="标题 2 2_汇总表" xfId="459"/>
    <cellStyle name="标题 2 3" xfId="460"/>
    <cellStyle name="标题 2 3 2" xfId="461"/>
    <cellStyle name="标题 2 3 3" xfId="462"/>
    <cellStyle name="标题 2 4" xfId="463"/>
    <cellStyle name="标题 2 4 2" xfId="464"/>
    <cellStyle name="标题 2 4 3" xfId="465"/>
    <cellStyle name="标题 3" xfId="466"/>
    <cellStyle name="标题 3 2" xfId="467"/>
    <cellStyle name="标题 3 2 2" xfId="468"/>
    <cellStyle name="标题 3 2 2 2" xfId="469"/>
    <cellStyle name="标题 3 2 3" xfId="470"/>
    <cellStyle name="标题 3 2 4" xfId="471"/>
    <cellStyle name="标题 3 2_汇总表" xfId="472"/>
    <cellStyle name="标题 3 3" xfId="473"/>
    <cellStyle name="标题 3 3 2" xfId="474"/>
    <cellStyle name="标题 3 3 3" xfId="475"/>
    <cellStyle name="标题 3 4" xfId="476"/>
    <cellStyle name="标题 3 4 2" xfId="477"/>
    <cellStyle name="标题 3 4 3" xfId="478"/>
    <cellStyle name="标题 4" xfId="479"/>
    <cellStyle name="标题 4 2" xfId="480"/>
    <cellStyle name="标题 4 2 2" xfId="481"/>
    <cellStyle name="标题 4 2 2 2" xfId="482"/>
    <cellStyle name="标题 4 2 3" xfId="483"/>
    <cellStyle name="标题 4 2 4" xfId="484"/>
    <cellStyle name="标题 4 2_汇总表" xfId="485"/>
    <cellStyle name="标题 4 3" xfId="486"/>
    <cellStyle name="标题 4 3 2" xfId="487"/>
    <cellStyle name="标题 4 3 3" xfId="488"/>
    <cellStyle name="标题 4 4" xfId="489"/>
    <cellStyle name="标题 4 4 2" xfId="490"/>
    <cellStyle name="标题 4 4 3" xfId="491"/>
    <cellStyle name="标题 5" xfId="492"/>
    <cellStyle name="标题 5 2" xfId="493"/>
    <cellStyle name="标题 5 2 2" xfId="494"/>
    <cellStyle name="标题 5 3" xfId="495"/>
    <cellStyle name="标题 5 4" xfId="496"/>
    <cellStyle name="标题 6" xfId="497"/>
    <cellStyle name="标题 6 2" xfId="498"/>
    <cellStyle name="标题 6 3" xfId="499"/>
    <cellStyle name="标题 7" xfId="500"/>
    <cellStyle name="标题 7 2" xfId="501"/>
    <cellStyle name="标题 7 3" xfId="502"/>
    <cellStyle name="标题 8" xfId="503"/>
    <cellStyle name="标题 9" xfId="504"/>
    <cellStyle name="差" xfId="505"/>
    <cellStyle name="差 2" xfId="506"/>
    <cellStyle name="差 2 2" xfId="507"/>
    <cellStyle name="差 2 2 2" xfId="508"/>
    <cellStyle name="差 2 3" xfId="509"/>
    <cellStyle name="差 2 4" xfId="510"/>
    <cellStyle name="差 2_汇总表" xfId="511"/>
    <cellStyle name="差 3" xfId="512"/>
    <cellStyle name="差 3 2" xfId="513"/>
    <cellStyle name="差 3 3" xfId="514"/>
    <cellStyle name="差 3 4" xfId="515"/>
    <cellStyle name="差 4" xfId="516"/>
    <cellStyle name="差 4 2" xfId="517"/>
    <cellStyle name="差 4 3" xfId="518"/>
    <cellStyle name="差 5" xfId="519"/>
    <cellStyle name="差 5 2" xfId="520"/>
    <cellStyle name="差 5 3" xfId="521"/>
    <cellStyle name="差 6" xfId="522"/>
    <cellStyle name="差 7" xfId="523"/>
    <cellStyle name="差 8" xfId="524"/>
    <cellStyle name="差 9" xfId="525"/>
    <cellStyle name="差_01.福州2月地投" xfId="526"/>
    <cellStyle name="差_11月全省水利投入完成情况表（推进办）" xfId="527"/>
    <cellStyle name="差_2016年6月地方投入进度汇总表" xfId="528"/>
    <cellStyle name="差_Sheet2" xfId="529"/>
    <cellStyle name="差_Sheet2 2" xfId="530"/>
    <cellStyle name="差_Sheet2 2 2" xfId="531"/>
    <cellStyle name="差_Sheet2 3" xfId="532"/>
    <cellStyle name="差_Sheet2 3 2" xfId="533"/>
    <cellStyle name="差_Sheet2 4" xfId="534"/>
    <cellStyle name="差_Sheet2 4 2" xfId="535"/>
    <cellStyle name="差_附表10中小河流水能资源规划情况表" xfId="536"/>
    <cellStyle name="差_附表4-5“十三五”小水电代燃料工程规划项目情况表" xfId="537"/>
    <cellStyle name="差_附表6“十三五”农村水电增效扩容改造项目情况表" xfId="538"/>
    <cellStyle name="差_附表9--绿色小水电建设情况表--修订稿" xfId="539"/>
    <cellStyle name="差_汇总表" xfId="540"/>
    <cellStyle name="差_惠安1" xfId="541"/>
    <cellStyle name="差_惠安1 2" xfId="542"/>
    <cellStyle name="差_惠安1 2 2" xfId="543"/>
    <cellStyle name="差_惠安1 3" xfId="544"/>
    <cellStyle name="差_惠安1 3 2" xfId="545"/>
    <cellStyle name="差_惠安1 4" xfId="546"/>
    <cellStyle name="差_惠安1 4 2" xfId="547"/>
    <cellStyle name="差_永春1" xfId="548"/>
    <cellStyle name="差_永春1 2" xfId="549"/>
    <cellStyle name="差_永春1 2 2" xfId="550"/>
    <cellStyle name="差_永春1 3" xfId="551"/>
    <cellStyle name="差_永春1 3 2" xfId="552"/>
    <cellStyle name="差_永春1 4" xfId="553"/>
    <cellStyle name="差_永春1 4 2" xfId="554"/>
    <cellStyle name="差_重大项目" xfId="555"/>
    <cellStyle name="差_重大项目_汇总表" xfId="556"/>
    <cellStyle name="常规 10" xfId="557"/>
    <cellStyle name="常规 10 2" xfId="558"/>
    <cellStyle name="常规 10 2 2" xfId="559"/>
    <cellStyle name="常规 10 2 3" xfId="560"/>
    <cellStyle name="常规 10 3" xfId="561"/>
    <cellStyle name="常规 11" xfId="562"/>
    <cellStyle name="常规 11 2" xfId="563"/>
    <cellStyle name="常规 11 3" xfId="564"/>
    <cellStyle name="常规 12" xfId="565"/>
    <cellStyle name="常规 12 2" xfId="566"/>
    <cellStyle name="常规 12 3" xfId="567"/>
    <cellStyle name="常规 13" xfId="568"/>
    <cellStyle name="常规 13 2" xfId="569"/>
    <cellStyle name="常规 13 3" xfId="570"/>
    <cellStyle name="常规 14" xfId="571"/>
    <cellStyle name="常规 14 2" xfId="572"/>
    <cellStyle name="常规 14 3" xfId="573"/>
    <cellStyle name="常规 15" xfId="574"/>
    <cellStyle name="常规 15 2" xfId="575"/>
    <cellStyle name="常规 15 3" xfId="576"/>
    <cellStyle name="常规 16" xfId="577"/>
    <cellStyle name="常规 16 2" xfId="578"/>
    <cellStyle name="常规 17" xfId="579"/>
    <cellStyle name="常规 18" xfId="580"/>
    <cellStyle name="常规 18 2" xfId="581"/>
    <cellStyle name="常规 18 3" xfId="582"/>
    <cellStyle name="常规 19" xfId="583"/>
    <cellStyle name="常规 2" xfId="584"/>
    <cellStyle name="常规 2 10" xfId="585"/>
    <cellStyle name="常规 2 10 2" xfId="586"/>
    <cellStyle name="常规 2 12" xfId="587"/>
    <cellStyle name="常规 2 15" xfId="588"/>
    <cellStyle name="常规 2 2" xfId="589"/>
    <cellStyle name="常规 2 2 2" xfId="590"/>
    <cellStyle name="常规 2 2 2 2" xfId="591"/>
    <cellStyle name="常规 2 2 3" xfId="592"/>
    <cellStyle name="常规 2 2 4" xfId="593"/>
    <cellStyle name="常规 2 2 5" xfId="594"/>
    <cellStyle name="常规 2 2_汇总表" xfId="595"/>
    <cellStyle name="常规 2 3" xfId="596"/>
    <cellStyle name="常规 2 3 2" xfId="597"/>
    <cellStyle name="常规 2 3 3" xfId="598"/>
    <cellStyle name="常规 2 3 4" xfId="599"/>
    <cellStyle name="常规 2 4" xfId="600"/>
    <cellStyle name="常规 2 4 2" xfId="601"/>
    <cellStyle name="常规 2 4 2 2" xfId="602"/>
    <cellStyle name="常规 2 4 3" xfId="603"/>
    <cellStyle name="常规 2 4 3 2" xfId="604"/>
    <cellStyle name="常规 2 4 4" xfId="605"/>
    <cellStyle name="常规 2 5" xfId="606"/>
    <cellStyle name="常规 2 6" xfId="607"/>
    <cellStyle name="常规 2 7" xfId="608"/>
    <cellStyle name="常规 2 8" xfId="609"/>
    <cellStyle name="常规 2 9" xfId="610"/>
    <cellStyle name="常规 2_汇总表" xfId="611"/>
    <cellStyle name="常规 20" xfId="612"/>
    <cellStyle name="常规 21" xfId="613"/>
    <cellStyle name="常规 22" xfId="614"/>
    <cellStyle name="常规 23" xfId="615"/>
    <cellStyle name="常规 24" xfId="616"/>
    <cellStyle name="常规 25" xfId="617"/>
    <cellStyle name="常规 26" xfId="618"/>
    <cellStyle name="常规 28" xfId="619"/>
    <cellStyle name="常规 3" xfId="620"/>
    <cellStyle name="常规 3 10" xfId="621"/>
    <cellStyle name="常规 3 2" xfId="622"/>
    <cellStyle name="常规 3 2 2" xfId="623"/>
    <cellStyle name="常规 3 2 3" xfId="624"/>
    <cellStyle name="常规 3 2 4" xfId="625"/>
    <cellStyle name="常规 3 2 5" xfId="626"/>
    <cellStyle name="常规 3 3" xfId="627"/>
    <cellStyle name="常规 3 3 2" xfId="628"/>
    <cellStyle name="常规 3 3 3" xfId="629"/>
    <cellStyle name="常规 3 3 4" xfId="630"/>
    <cellStyle name="常规 3 4" xfId="631"/>
    <cellStyle name="常规 3 5" xfId="632"/>
    <cellStyle name="常规 3 6" xfId="633"/>
    <cellStyle name="常规 3_2017年重大水利项目和投资计划（总表）" xfId="634"/>
    <cellStyle name="常规 34" xfId="635"/>
    <cellStyle name="常规 4" xfId="636"/>
    <cellStyle name="常规 4 2" xfId="637"/>
    <cellStyle name="常规 4 2 2" xfId="638"/>
    <cellStyle name="常规 4 2 3" xfId="639"/>
    <cellStyle name="常规 4 2 4" xfId="640"/>
    <cellStyle name="常规 4 3" xfId="641"/>
    <cellStyle name="常规 4 3 2" xfId="642"/>
    <cellStyle name="常规 4 4" xfId="643"/>
    <cellStyle name="常规 4 5" xfId="644"/>
    <cellStyle name="常规 4 6" xfId="645"/>
    <cellStyle name="常规 4_2017年重大水利项目和投资计划（总表）" xfId="646"/>
    <cellStyle name="常规 5" xfId="647"/>
    <cellStyle name="常规 5 2" xfId="648"/>
    <cellStyle name="常规 5 2 2" xfId="649"/>
    <cellStyle name="常规 5 2 3" xfId="650"/>
    <cellStyle name="常规 5 3" xfId="651"/>
    <cellStyle name="常规 5 4" xfId="652"/>
    <cellStyle name="常规 5 5" xfId="653"/>
    <cellStyle name="常规 6" xfId="654"/>
    <cellStyle name="常规 6 2" xfId="655"/>
    <cellStyle name="常规 6 3" xfId="656"/>
    <cellStyle name="常规 6 4" xfId="657"/>
    <cellStyle name="常规 7" xfId="658"/>
    <cellStyle name="常规 7 2" xfId="659"/>
    <cellStyle name="常规 7 2 2" xfId="660"/>
    <cellStyle name="常规 7 3" xfId="661"/>
    <cellStyle name="常规 7 4" xfId="662"/>
    <cellStyle name="常规 8" xfId="663"/>
    <cellStyle name="常规 8 2" xfId="664"/>
    <cellStyle name="常规 8 2 2" xfId="665"/>
    <cellStyle name="常规 8 3" xfId="666"/>
    <cellStyle name="常规 9" xfId="667"/>
    <cellStyle name="常规 9 2" xfId="668"/>
    <cellStyle name="常规 9 3" xfId="669"/>
    <cellStyle name="Hyperlink" xfId="670"/>
    <cellStyle name="好" xfId="671"/>
    <cellStyle name="好 2" xfId="672"/>
    <cellStyle name="好 2 2" xfId="673"/>
    <cellStyle name="好 2 2 2" xfId="674"/>
    <cellStyle name="好 2 3" xfId="675"/>
    <cellStyle name="好 2 4" xfId="676"/>
    <cellStyle name="好 2_汇总表" xfId="677"/>
    <cellStyle name="好 3" xfId="678"/>
    <cellStyle name="好 3 2" xfId="679"/>
    <cellStyle name="好 3 3" xfId="680"/>
    <cellStyle name="好 3 4" xfId="681"/>
    <cellStyle name="好 4" xfId="682"/>
    <cellStyle name="好 4 2" xfId="683"/>
    <cellStyle name="好 4 3" xfId="684"/>
    <cellStyle name="好 5" xfId="685"/>
    <cellStyle name="好 5 2" xfId="686"/>
    <cellStyle name="好 5 3" xfId="687"/>
    <cellStyle name="好 6" xfId="688"/>
    <cellStyle name="好 7" xfId="689"/>
    <cellStyle name="好 8" xfId="690"/>
    <cellStyle name="好 9" xfId="691"/>
    <cellStyle name="好_01.福州2月地投" xfId="692"/>
    <cellStyle name="好_11月全省水利投入完成情况表（推进办）" xfId="693"/>
    <cellStyle name="好_2016年6月地方投入进度汇总表" xfId="694"/>
    <cellStyle name="好_Sheet2" xfId="695"/>
    <cellStyle name="好_Sheet2 2" xfId="696"/>
    <cellStyle name="好_Sheet2 2 2" xfId="697"/>
    <cellStyle name="好_Sheet2 3" xfId="698"/>
    <cellStyle name="好_Sheet2 3 2" xfId="699"/>
    <cellStyle name="好_Sheet2 4" xfId="700"/>
    <cellStyle name="好_Sheet2 4 2" xfId="701"/>
    <cellStyle name="好_附表10中小河流水能资源规划情况表" xfId="702"/>
    <cellStyle name="好_附表4-5“十三五”小水电代燃料工程规划项目情况表" xfId="703"/>
    <cellStyle name="好_附表6“十三五”农村水电增效扩容改造项目情况表" xfId="704"/>
    <cellStyle name="好_附表9--绿色小水电建设情况表--修订稿" xfId="705"/>
    <cellStyle name="好_汇总表" xfId="706"/>
    <cellStyle name="好_惠安1" xfId="707"/>
    <cellStyle name="好_惠安1 2" xfId="708"/>
    <cellStyle name="好_惠安1 2 2" xfId="709"/>
    <cellStyle name="好_惠安1 3" xfId="710"/>
    <cellStyle name="好_惠安1 3 2" xfId="711"/>
    <cellStyle name="好_惠安1 4" xfId="712"/>
    <cellStyle name="好_惠安1 4 2" xfId="713"/>
    <cellStyle name="好_永春1" xfId="714"/>
    <cellStyle name="好_永春1 2" xfId="715"/>
    <cellStyle name="好_永春1 2 2" xfId="716"/>
    <cellStyle name="好_永春1 3" xfId="717"/>
    <cellStyle name="好_永春1 3 2" xfId="718"/>
    <cellStyle name="好_永春1 4" xfId="719"/>
    <cellStyle name="好_永春1 4 2" xfId="720"/>
    <cellStyle name="好_重大项目" xfId="721"/>
    <cellStyle name="好_重大项目_汇总表" xfId="722"/>
    <cellStyle name="汇总" xfId="723"/>
    <cellStyle name="汇总 2" xfId="724"/>
    <cellStyle name="汇总 2 2" xfId="725"/>
    <cellStyle name="汇总 2 2 2" xfId="726"/>
    <cellStyle name="汇总 2 3" xfId="727"/>
    <cellStyle name="汇总 2 4" xfId="728"/>
    <cellStyle name="汇总 2_汇总表" xfId="729"/>
    <cellStyle name="汇总 3" xfId="730"/>
    <cellStyle name="汇总 3 2" xfId="731"/>
    <cellStyle name="汇总 3 3" xfId="732"/>
    <cellStyle name="汇总 4" xfId="733"/>
    <cellStyle name="汇总 4 2" xfId="734"/>
    <cellStyle name="汇总 4 3" xfId="735"/>
    <cellStyle name="Currency" xfId="736"/>
    <cellStyle name="货币 2" xfId="737"/>
    <cellStyle name="货币 2 2" xfId="738"/>
    <cellStyle name="Currency [0]" xfId="739"/>
    <cellStyle name="计算" xfId="740"/>
    <cellStyle name="计算 2" xfId="741"/>
    <cellStyle name="计算 2 2" xfId="742"/>
    <cellStyle name="计算 2 2 2" xfId="743"/>
    <cellStyle name="计算 2 3" xfId="744"/>
    <cellStyle name="计算 2 4" xfId="745"/>
    <cellStyle name="计算 2_汇总表" xfId="746"/>
    <cellStyle name="计算 3" xfId="747"/>
    <cellStyle name="计算 3 2" xfId="748"/>
    <cellStyle name="计算 3 3" xfId="749"/>
    <cellStyle name="计算 3 4" xfId="750"/>
    <cellStyle name="计算 4" xfId="751"/>
    <cellStyle name="计算 4 2" xfId="752"/>
    <cellStyle name="计算 4 3" xfId="753"/>
    <cellStyle name="计算 5" xfId="754"/>
    <cellStyle name="计算 5 2" xfId="755"/>
    <cellStyle name="计算 5 3" xfId="756"/>
    <cellStyle name="计算 6" xfId="757"/>
    <cellStyle name="计算 7" xfId="758"/>
    <cellStyle name="计算 8" xfId="759"/>
    <cellStyle name="计算 9" xfId="760"/>
    <cellStyle name="检查单元格" xfId="761"/>
    <cellStyle name="检查单元格 2" xfId="762"/>
    <cellStyle name="检查单元格 2 2" xfId="763"/>
    <cellStyle name="检查单元格 2 2 2" xfId="764"/>
    <cellStyle name="检查单元格 2 3" xfId="765"/>
    <cellStyle name="检查单元格 2 4" xfId="766"/>
    <cellStyle name="检查单元格 2_汇总表" xfId="767"/>
    <cellStyle name="检查单元格 3" xfId="768"/>
    <cellStyle name="检查单元格 3 2" xfId="769"/>
    <cellStyle name="检查单元格 3 3" xfId="770"/>
    <cellStyle name="检查单元格 3 4" xfId="771"/>
    <cellStyle name="检查单元格 4" xfId="772"/>
    <cellStyle name="检查单元格 4 2" xfId="773"/>
    <cellStyle name="检查单元格 4 3" xfId="774"/>
    <cellStyle name="检查单元格 5" xfId="775"/>
    <cellStyle name="检查单元格 5 2" xfId="776"/>
    <cellStyle name="检查单元格 5 3" xfId="777"/>
    <cellStyle name="检查单元格 6" xfId="778"/>
    <cellStyle name="检查单元格 7" xfId="779"/>
    <cellStyle name="检查单元格 8" xfId="780"/>
    <cellStyle name="检查单元格 9" xfId="781"/>
    <cellStyle name="解释性文本" xfId="782"/>
    <cellStyle name="解释性文本 2" xfId="783"/>
    <cellStyle name="解释性文本 2 2" xfId="784"/>
    <cellStyle name="解释性文本 2 2 2" xfId="785"/>
    <cellStyle name="解释性文本 2 3" xfId="786"/>
    <cellStyle name="解释性文本 2 4" xfId="787"/>
    <cellStyle name="解释性文本 2_汇总表" xfId="788"/>
    <cellStyle name="解释性文本 3" xfId="789"/>
    <cellStyle name="解释性文本 3 2" xfId="790"/>
    <cellStyle name="解释性文本 3 3" xfId="791"/>
    <cellStyle name="解释性文本 4" xfId="792"/>
    <cellStyle name="解释性文本 4 2" xfId="793"/>
    <cellStyle name="解释性文本 4 3" xfId="794"/>
    <cellStyle name="警告文本" xfId="795"/>
    <cellStyle name="警告文本 2" xfId="796"/>
    <cellStyle name="警告文本 2 2" xfId="797"/>
    <cellStyle name="警告文本 2 2 2" xfId="798"/>
    <cellStyle name="警告文本 2 3" xfId="799"/>
    <cellStyle name="警告文本 2 4" xfId="800"/>
    <cellStyle name="警告文本 2_汇总表" xfId="801"/>
    <cellStyle name="警告文本 3" xfId="802"/>
    <cellStyle name="警告文本 3 2" xfId="803"/>
    <cellStyle name="警告文本 3 3" xfId="804"/>
    <cellStyle name="警告文本 4" xfId="805"/>
    <cellStyle name="警告文本 4 2" xfId="806"/>
    <cellStyle name="警告文本 4 3" xfId="807"/>
    <cellStyle name="链接单元格" xfId="808"/>
    <cellStyle name="链接单元格 2" xfId="809"/>
    <cellStyle name="链接单元格 2 2" xfId="810"/>
    <cellStyle name="链接单元格 2 2 2" xfId="811"/>
    <cellStyle name="链接单元格 2 3" xfId="812"/>
    <cellStyle name="链接单元格 2 4" xfId="813"/>
    <cellStyle name="链接单元格 2_汇总表" xfId="814"/>
    <cellStyle name="链接单元格 3" xfId="815"/>
    <cellStyle name="链接单元格 3 2" xfId="816"/>
    <cellStyle name="链接单元格 3 3" xfId="817"/>
    <cellStyle name="链接单元格 4" xfId="818"/>
    <cellStyle name="链接单元格 4 2" xfId="819"/>
    <cellStyle name="链接单元格 4 3" xfId="820"/>
    <cellStyle name="Comma" xfId="821"/>
    <cellStyle name="千位分隔 2" xfId="822"/>
    <cellStyle name="千位分隔 2 2" xfId="823"/>
    <cellStyle name="千位分隔 2 3" xfId="824"/>
    <cellStyle name="千位分隔 2 4" xfId="825"/>
    <cellStyle name="千位分隔 2 5" xfId="826"/>
    <cellStyle name="千位分隔 3" xfId="827"/>
    <cellStyle name="千位分隔 3 2" xfId="828"/>
    <cellStyle name="千位分隔 3 3" xfId="829"/>
    <cellStyle name="千位分隔 4" xfId="830"/>
    <cellStyle name="千位分隔 4 2" xfId="831"/>
    <cellStyle name="千位分隔 5" xfId="832"/>
    <cellStyle name="千位分隔 6" xfId="833"/>
    <cellStyle name="千位分隔 7" xfId="834"/>
    <cellStyle name="Comma [0]" xfId="835"/>
    <cellStyle name="强调文字颜色 1" xfId="836"/>
    <cellStyle name="强调文字颜色 1 2" xfId="837"/>
    <cellStyle name="强调文字颜色 1 2 2" xfId="838"/>
    <cellStyle name="强调文字颜色 1 2 2 2" xfId="839"/>
    <cellStyle name="强调文字颜色 1 2 3" xfId="840"/>
    <cellStyle name="强调文字颜色 1 2 4" xfId="841"/>
    <cellStyle name="强调文字颜色 1 2_汇总表" xfId="842"/>
    <cellStyle name="强调文字颜色 1 3" xfId="843"/>
    <cellStyle name="强调文字颜色 1 3 2" xfId="844"/>
    <cellStyle name="强调文字颜色 1 3 3" xfId="845"/>
    <cellStyle name="强调文字颜色 1 3 4" xfId="846"/>
    <cellStyle name="强调文字颜色 1 4" xfId="847"/>
    <cellStyle name="强调文字颜色 1 4 2" xfId="848"/>
    <cellStyle name="强调文字颜色 1 4 3" xfId="849"/>
    <cellStyle name="强调文字颜色 1 5" xfId="850"/>
    <cellStyle name="强调文字颜色 1 5 2" xfId="851"/>
    <cellStyle name="强调文字颜色 1 5 3" xfId="852"/>
    <cellStyle name="强调文字颜色 1 6" xfId="853"/>
    <cellStyle name="强调文字颜色 1 7" xfId="854"/>
    <cellStyle name="强调文字颜色 1 8" xfId="855"/>
    <cellStyle name="强调文字颜色 1 9" xfId="856"/>
    <cellStyle name="强调文字颜色 2" xfId="857"/>
    <cellStyle name="强调文字颜色 2 2" xfId="858"/>
    <cellStyle name="强调文字颜色 2 2 2" xfId="859"/>
    <cellStyle name="强调文字颜色 2 2 2 2" xfId="860"/>
    <cellStyle name="强调文字颜色 2 2 3" xfId="861"/>
    <cellStyle name="强调文字颜色 2 2 4" xfId="862"/>
    <cellStyle name="强调文字颜色 2 2_汇总表" xfId="863"/>
    <cellStyle name="强调文字颜色 2 3" xfId="864"/>
    <cellStyle name="强调文字颜色 2 3 2" xfId="865"/>
    <cellStyle name="强调文字颜色 2 3 3" xfId="866"/>
    <cellStyle name="强调文字颜色 2 3 4" xfId="867"/>
    <cellStyle name="强调文字颜色 2 4" xfId="868"/>
    <cellStyle name="强调文字颜色 2 4 2" xfId="869"/>
    <cellStyle name="强调文字颜色 2 4 3" xfId="870"/>
    <cellStyle name="强调文字颜色 2 5" xfId="871"/>
    <cellStyle name="强调文字颜色 2 5 2" xfId="872"/>
    <cellStyle name="强调文字颜色 2 5 3" xfId="873"/>
    <cellStyle name="强调文字颜色 2 6" xfId="874"/>
    <cellStyle name="强调文字颜色 2 7" xfId="875"/>
    <cellStyle name="强调文字颜色 2 8" xfId="876"/>
    <cellStyle name="强调文字颜色 2 9" xfId="877"/>
    <cellStyle name="强调文字颜色 3" xfId="878"/>
    <cellStyle name="强调文字颜色 3 2" xfId="879"/>
    <cellStyle name="强调文字颜色 3 2 2" xfId="880"/>
    <cellStyle name="强调文字颜色 3 2 2 2" xfId="881"/>
    <cellStyle name="强调文字颜色 3 2 3" xfId="882"/>
    <cellStyle name="强调文字颜色 3 2 4" xfId="883"/>
    <cellStyle name="强调文字颜色 3 2_汇总表" xfId="884"/>
    <cellStyle name="强调文字颜色 3 3" xfId="885"/>
    <cellStyle name="强调文字颜色 3 3 2" xfId="886"/>
    <cellStyle name="强调文字颜色 3 3 3" xfId="887"/>
    <cellStyle name="强调文字颜色 3 3 4" xfId="888"/>
    <cellStyle name="强调文字颜色 3 4" xfId="889"/>
    <cellStyle name="强调文字颜色 3 4 2" xfId="890"/>
    <cellStyle name="强调文字颜色 3 4 3" xfId="891"/>
    <cellStyle name="强调文字颜色 3 5" xfId="892"/>
    <cellStyle name="强调文字颜色 3 5 2" xfId="893"/>
    <cellStyle name="强调文字颜色 3 5 3" xfId="894"/>
    <cellStyle name="强调文字颜色 3 6" xfId="895"/>
    <cellStyle name="强调文字颜色 3 7" xfId="896"/>
    <cellStyle name="强调文字颜色 3 8" xfId="897"/>
    <cellStyle name="强调文字颜色 3 9" xfId="898"/>
    <cellStyle name="强调文字颜色 4" xfId="899"/>
    <cellStyle name="强调文字颜色 4 2" xfId="900"/>
    <cellStyle name="强调文字颜色 4 2 2" xfId="901"/>
    <cellStyle name="强调文字颜色 4 2 2 2" xfId="902"/>
    <cellStyle name="强调文字颜色 4 2 3" xfId="903"/>
    <cellStyle name="强调文字颜色 4 2 4" xfId="904"/>
    <cellStyle name="强调文字颜色 4 2_汇总表" xfId="905"/>
    <cellStyle name="强调文字颜色 4 3" xfId="906"/>
    <cellStyle name="强调文字颜色 4 3 2" xfId="907"/>
    <cellStyle name="强调文字颜色 4 3 3" xfId="908"/>
    <cellStyle name="强调文字颜色 4 3 4" xfId="909"/>
    <cellStyle name="强调文字颜色 4 4" xfId="910"/>
    <cellStyle name="强调文字颜色 4 4 2" xfId="911"/>
    <cellStyle name="强调文字颜色 4 4 3" xfId="912"/>
    <cellStyle name="强调文字颜色 4 5" xfId="913"/>
    <cellStyle name="强调文字颜色 4 5 2" xfId="914"/>
    <cellStyle name="强调文字颜色 4 5 3" xfId="915"/>
    <cellStyle name="强调文字颜色 4 6" xfId="916"/>
    <cellStyle name="强调文字颜色 4 7" xfId="917"/>
    <cellStyle name="强调文字颜色 4 8" xfId="918"/>
    <cellStyle name="强调文字颜色 4 9" xfId="919"/>
    <cellStyle name="强调文字颜色 5" xfId="920"/>
    <cellStyle name="强调文字颜色 5 2" xfId="921"/>
    <cellStyle name="强调文字颜色 5 2 2" xfId="922"/>
    <cellStyle name="强调文字颜色 5 2 2 2" xfId="923"/>
    <cellStyle name="强调文字颜色 5 2 3" xfId="924"/>
    <cellStyle name="强调文字颜色 5 2 4" xfId="925"/>
    <cellStyle name="强调文字颜色 5 2_汇总表" xfId="926"/>
    <cellStyle name="强调文字颜色 5 3" xfId="927"/>
    <cellStyle name="强调文字颜色 5 3 2" xfId="928"/>
    <cellStyle name="强调文字颜色 5 3 3" xfId="929"/>
    <cellStyle name="强调文字颜色 5 3 4" xfId="930"/>
    <cellStyle name="强调文字颜色 5 4" xfId="931"/>
    <cellStyle name="强调文字颜色 5 4 2" xfId="932"/>
    <cellStyle name="强调文字颜色 5 4 3" xfId="933"/>
    <cellStyle name="强调文字颜色 5 5" xfId="934"/>
    <cellStyle name="强调文字颜色 5 5 2" xfId="935"/>
    <cellStyle name="强调文字颜色 5 5 3" xfId="936"/>
    <cellStyle name="强调文字颜色 5 6" xfId="937"/>
    <cellStyle name="强调文字颜色 5 7" xfId="938"/>
    <cellStyle name="强调文字颜色 5 8" xfId="939"/>
    <cellStyle name="强调文字颜色 5 9" xfId="940"/>
    <cellStyle name="强调文字颜色 6" xfId="941"/>
    <cellStyle name="强调文字颜色 6 2" xfId="942"/>
    <cellStyle name="强调文字颜色 6 2 2" xfId="943"/>
    <cellStyle name="强调文字颜色 6 2 2 2" xfId="944"/>
    <cellStyle name="强调文字颜色 6 2 3" xfId="945"/>
    <cellStyle name="强调文字颜色 6 2 4" xfId="946"/>
    <cellStyle name="强调文字颜色 6 2_汇总表" xfId="947"/>
    <cellStyle name="强调文字颜色 6 3" xfId="948"/>
    <cellStyle name="强调文字颜色 6 3 2" xfId="949"/>
    <cellStyle name="强调文字颜色 6 3 3" xfId="950"/>
    <cellStyle name="强调文字颜色 6 3 4" xfId="951"/>
    <cellStyle name="强调文字颜色 6 4" xfId="952"/>
    <cellStyle name="强调文字颜色 6 4 2" xfId="953"/>
    <cellStyle name="强调文字颜色 6 4 3" xfId="954"/>
    <cellStyle name="强调文字颜色 6 5" xfId="955"/>
    <cellStyle name="强调文字颜色 6 5 2" xfId="956"/>
    <cellStyle name="强调文字颜色 6 5 3" xfId="957"/>
    <cellStyle name="强调文字颜色 6 6" xfId="958"/>
    <cellStyle name="强调文字颜色 6 7" xfId="959"/>
    <cellStyle name="强调文字颜色 6 8" xfId="960"/>
    <cellStyle name="强调文字颜色 6 9" xfId="961"/>
    <cellStyle name="适中" xfId="962"/>
    <cellStyle name="适中 2" xfId="963"/>
    <cellStyle name="适中 2 2" xfId="964"/>
    <cellStyle name="适中 2 2 2" xfId="965"/>
    <cellStyle name="适中 2 3" xfId="966"/>
    <cellStyle name="适中 2 4" xfId="967"/>
    <cellStyle name="适中 2_汇总表" xfId="968"/>
    <cellStyle name="适中 3" xfId="969"/>
    <cellStyle name="适中 3 2" xfId="970"/>
    <cellStyle name="适中 3 3" xfId="971"/>
    <cellStyle name="适中 3 4" xfId="972"/>
    <cellStyle name="适中 4" xfId="973"/>
    <cellStyle name="适中 4 2" xfId="974"/>
    <cellStyle name="适中 4 3" xfId="975"/>
    <cellStyle name="适中 5" xfId="976"/>
    <cellStyle name="适中 5 2" xfId="977"/>
    <cellStyle name="适中 5 3" xfId="978"/>
    <cellStyle name="适中 6" xfId="979"/>
    <cellStyle name="适中 7" xfId="980"/>
    <cellStyle name="适中 8" xfId="981"/>
    <cellStyle name="适中 9" xfId="982"/>
    <cellStyle name="输出" xfId="983"/>
    <cellStyle name="输出 2" xfId="984"/>
    <cellStyle name="输出 2 2" xfId="985"/>
    <cellStyle name="输出 2 2 2" xfId="986"/>
    <cellStyle name="输出 2 3" xfId="987"/>
    <cellStyle name="输出 2 4" xfId="988"/>
    <cellStyle name="输出 2_汇总表" xfId="989"/>
    <cellStyle name="输出 3" xfId="990"/>
    <cellStyle name="输出 3 2" xfId="991"/>
    <cellStyle name="输出 3 3" xfId="992"/>
    <cellStyle name="输出 3 4" xfId="993"/>
    <cellStyle name="输出 4" xfId="994"/>
    <cellStyle name="输出 4 2" xfId="995"/>
    <cellStyle name="输出 4 3" xfId="996"/>
    <cellStyle name="输出 5" xfId="997"/>
    <cellStyle name="输出 5 2" xfId="998"/>
    <cellStyle name="输出 5 3" xfId="999"/>
    <cellStyle name="输出 6" xfId="1000"/>
    <cellStyle name="输出 7" xfId="1001"/>
    <cellStyle name="输出 8" xfId="1002"/>
    <cellStyle name="输出 9" xfId="1003"/>
    <cellStyle name="输入" xfId="1004"/>
    <cellStyle name="输入 2" xfId="1005"/>
    <cellStyle name="输入 2 2" xfId="1006"/>
    <cellStyle name="输入 2 2 2" xfId="1007"/>
    <cellStyle name="输入 2 3" xfId="1008"/>
    <cellStyle name="输入 2 4" xfId="1009"/>
    <cellStyle name="输入 2_汇总表" xfId="1010"/>
    <cellStyle name="输入 3" xfId="1011"/>
    <cellStyle name="输入 3 2" xfId="1012"/>
    <cellStyle name="输入 3 3" xfId="1013"/>
    <cellStyle name="输入 3 4" xfId="1014"/>
    <cellStyle name="输入 4" xfId="1015"/>
    <cellStyle name="输入 4 2" xfId="1016"/>
    <cellStyle name="输入 4 3" xfId="1017"/>
    <cellStyle name="输入 5" xfId="1018"/>
    <cellStyle name="输入 5 2" xfId="1019"/>
    <cellStyle name="输入 5 3" xfId="1020"/>
    <cellStyle name="输入 6" xfId="1021"/>
    <cellStyle name="输入 7" xfId="1022"/>
    <cellStyle name="输入 8" xfId="1023"/>
    <cellStyle name="输入 9" xfId="1024"/>
    <cellStyle name="样式 1" xfId="1025"/>
    <cellStyle name="样式 1 2" xfId="1026"/>
    <cellStyle name="样式 1 2 2" xfId="1027"/>
    <cellStyle name="样式 1 3" xfId="1028"/>
    <cellStyle name="Followed Hyperlink" xfId="1029"/>
    <cellStyle name="着色 1" xfId="1030"/>
    <cellStyle name="着色 2" xfId="1031"/>
    <cellStyle name="着色 3" xfId="1032"/>
    <cellStyle name="着色 4" xfId="1033"/>
    <cellStyle name="着色 5" xfId="1034"/>
    <cellStyle name="着色 6" xfId="1035"/>
    <cellStyle name="注释" xfId="1036"/>
    <cellStyle name="注释 2" xfId="1037"/>
    <cellStyle name="注释 2 2" xfId="1038"/>
    <cellStyle name="注释 2 2 2" xfId="1039"/>
    <cellStyle name="注释 2 3" xfId="1040"/>
    <cellStyle name="注释 2 4" xfId="1041"/>
    <cellStyle name="注释 2_汇总表" xfId="1042"/>
    <cellStyle name="注释 3" xfId="1043"/>
    <cellStyle name="注释 3 2" xfId="1044"/>
    <cellStyle name="注释 3 3" xfId="1045"/>
    <cellStyle name="注释 3 4" xfId="1046"/>
    <cellStyle name="注释 4" xfId="1047"/>
    <cellStyle name="注释 4 2" xfId="1048"/>
    <cellStyle name="注释 4 3" xfId="1049"/>
    <cellStyle name="注释 5" xfId="1050"/>
    <cellStyle name="注释 5 2" xfId="1051"/>
    <cellStyle name="注释 5 3" xfId="1052"/>
    <cellStyle name="注释 6" xfId="1053"/>
    <cellStyle name="注释 7" xfId="1054"/>
    <cellStyle name="注释 8" xfId="1055"/>
    <cellStyle name="注释 9" xfId="10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4.25"/>
  <cols>
    <col min="1" max="1" width="4.25390625" style="5" customWidth="1"/>
    <col min="2" max="2" width="9.125" style="5" customWidth="1"/>
    <col min="3" max="3" width="8.375" style="6" bestFit="1" customWidth="1"/>
    <col min="4" max="4" width="8.50390625" style="6" bestFit="1" customWidth="1"/>
    <col min="5" max="5" width="8.625" style="6" customWidth="1"/>
    <col min="6" max="6" width="9.125" style="5" customWidth="1"/>
    <col min="7" max="7" width="9.125" style="3" customWidth="1"/>
    <col min="8" max="8" width="8.625" style="3" customWidth="1"/>
    <col min="9" max="9" width="8.00390625" style="3" bestFit="1" customWidth="1"/>
    <col min="10" max="10" width="9.125" style="7" customWidth="1"/>
    <col min="11" max="11" width="8.00390625" style="2" bestFit="1" customWidth="1"/>
    <col min="12" max="13" width="8.625" style="2" customWidth="1"/>
    <col min="14" max="14" width="9.25390625" style="7" customWidth="1"/>
    <col min="15" max="15" width="16.25390625" style="0" hidden="1" customWidth="1"/>
    <col min="16" max="17" width="0" style="0" hidden="1" customWidth="1"/>
  </cols>
  <sheetData>
    <row r="1" spans="1:14" ht="27" customHeight="1" thickBo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32" t="s">
        <v>0</v>
      </c>
      <c r="B2" s="34" t="s">
        <v>1</v>
      </c>
      <c r="C2" s="37" t="s">
        <v>2</v>
      </c>
      <c r="D2" s="38"/>
      <c r="E2" s="38"/>
      <c r="F2" s="39"/>
      <c r="G2" s="40" t="s">
        <v>3</v>
      </c>
      <c r="H2" s="41"/>
      <c r="I2" s="41"/>
      <c r="J2" s="42"/>
      <c r="K2" s="37" t="s">
        <v>4</v>
      </c>
      <c r="L2" s="38"/>
      <c r="M2" s="38"/>
      <c r="N2" s="39"/>
    </row>
    <row r="3" spans="1:14" ht="27" customHeight="1">
      <c r="A3" s="33"/>
      <c r="B3" s="35"/>
      <c r="C3" s="8" t="s">
        <v>5</v>
      </c>
      <c r="D3" s="9" t="s">
        <v>6</v>
      </c>
      <c r="E3" s="9" t="s">
        <v>7</v>
      </c>
      <c r="F3" s="10" t="s">
        <v>8</v>
      </c>
      <c r="G3" s="11" t="s">
        <v>5</v>
      </c>
      <c r="H3" s="12" t="s">
        <v>6</v>
      </c>
      <c r="I3" s="12" t="s">
        <v>7</v>
      </c>
      <c r="J3" s="26" t="s">
        <v>8</v>
      </c>
      <c r="K3" s="8" t="s">
        <v>5</v>
      </c>
      <c r="L3" s="9" t="s">
        <v>6</v>
      </c>
      <c r="M3" s="9" t="s">
        <v>7</v>
      </c>
      <c r="N3" s="10" t="s">
        <v>8</v>
      </c>
    </row>
    <row r="4" spans="1:17" ht="24.75" customHeight="1">
      <c r="A4" s="30" t="s">
        <v>9</v>
      </c>
      <c r="B4" s="31"/>
      <c r="C4" s="1">
        <v>400.041863</v>
      </c>
      <c r="D4" s="14">
        <f>H4+L4</f>
        <v>41.593262</v>
      </c>
      <c r="E4" s="14">
        <f>SUM(E5:E15)</f>
        <v>149.940262</v>
      </c>
      <c r="F4" s="15">
        <f>E4/C4</f>
        <v>0.374811428172956</v>
      </c>
      <c r="G4" s="16">
        <v>306.039263</v>
      </c>
      <c r="H4" s="17">
        <f>SUM(H5:H14)</f>
        <v>30.146662000000003</v>
      </c>
      <c r="I4" s="17">
        <f>SUM(I5:I14)</f>
        <v>112.340862</v>
      </c>
      <c r="J4" s="27">
        <f>I4/G4</f>
        <v>0.3670798998101103</v>
      </c>
      <c r="K4" s="1">
        <v>94.0026</v>
      </c>
      <c r="L4" s="14">
        <f>SUM(L5:L15)</f>
        <v>11.4466</v>
      </c>
      <c r="M4" s="14">
        <f>SUM(M5:M15)</f>
        <v>37.5994</v>
      </c>
      <c r="N4" s="15">
        <f aca="true" t="shared" si="0" ref="N4:N15">M4/K4</f>
        <v>0.39998255367404734</v>
      </c>
      <c r="O4">
        <v>108.3544</v>
      </c>
      <c r="P4">
        <v>82.1942</v>
      </c>
      <c r="Q4">
        <v>26.152800000000003</v>
      </c>
    </row>
    <row r="5" spans="1:17" s="4" customFormat="1" ht="24.75" customHeight="1">
      <c r="A5" s="18">
        <v>1</v>
      </c>
      <c r="B5" s="13" t="s">
        <v>10</v>
      </c>
      <c r="C5" s="1">
        <v>52.7469</v>
      </c>
      <c r="D5" s="14">
        <f aca="true" t="shared" si="1" ref="D5:D15">H5+L5</f>
        <v>4.513562000000001</v>
      </c>
      <c r="E5" s="14">
        <f>I5+M5</f>
        <v>19.059162</v>
      </c>
      <c r="F5" s="15">
        <f aca="true" t="shared" si="2" ref="F5:F15">E5/C5</f>
        <v>0.3613323626601753</v>
      </c>
      <c r="G5" s="16">
        <v>44.6928</v>
      </c>
      <c r="H5" s="17">
        <f>I5-P5</f>
        <v>3.3060620000000007</v>
      </c>
      <c r="I5" s="17">
        <v>16.567062</v>
      </c>
      <c r="J5" s="27">
        <f aca="true" t="shared" si="3" ref="J5:J14">I5/G5</f>
        <v>0.3706874932875094</v>
      </c>
      <c r="K5" s="1">
        <v>8.0541</v>
      </c>
      <c r="L5" s="14">
        <f>M5-Q5</f>
        <v>1.2075000000000002</v>
      </c>
      <c r="M5" s="14">
        <v>2.4921</v>
      </c>
      <c r="N5" s="15">
        <f t="shared" si="0"/>
        <v>0.3094200469326182</v>
      </c>
      <c r="O5">
        <v>14.5456</v>
      </c>
      <c r="P5" s="4">
        <v>13.261</v>
      </c>
      <c r="Q5" s="4">
        <v>1.2846</v>
      </c>
    </row>
    <row r="6" spans="1:17" s="4" customFormat="1" ht="24.75" customHeight="1">
      <c r="A6" s="18">
        <v>2</v>
      </c>
      <c r="B6" s="13" t="s">
        <v>11</v>
      </c>
      <c r="C6" s="1">
        <v>14.03</v>
      </c>
      <c r="D6" s="14">
        <f t="shared" si="1"/>
        <v>0.6185000000000008</v>
      </c>
      <c r="E6" s="14">
        <f aca="true" t="shared" si="4" ref="E6:E15">I6+M6</f>
        <v>5.202800000000001</v>
      </c>
      <c r="F6" s="15">
        <f t="shared" si="2"/>
        <v>0.37083392729864584</v>
      </c>
      <c r="G6" s="16">
        <v>13.33</v>
      </c>
      <c r="H6" s="17">
        <f aca="true" t="shared" si="5" ref="H6:H14">I6-P6</f>
        <v>0.5915000000000008</v>
      </c>
      <c r="I6" s="17">
        <v>4.916</v>
      </c>
      <c r="J6" s="27">
        <f t="shared" si="3"/>
        <v>0.3687921980495124</v>
      </c>
      <c r="K6" s="1">
        <v>0.7</v>
      </c>
      <c r="L6" s="14">
        <f aca="true" t="shared" si="6" ref="L6:L15">M6-Q6</f>
        <v>0.027000000000000024</v>
      </c>
      <c r="M6" s="14">
        <v>0.2868</v>
      </c>
      <c r="N6" s="15">
        <f t="shared" si="0"/>
        <v>0.40971428571428575</v>
      </c>
      <c r="O6">
        <v>4.5843</v>
      </c>
      <c r="P6" s="4">
        <v>4.3245</v>
      </c>
      <c r="Q6" s="4">
        <v>0.2598</v>
      </c>
    </row>
    <row r="7" spans="1:17" s="4" customFormat="1" ht="24.75" customHeight="1">
      <c r="A7" s="18">
        <v>3</v>
      </c>
      <c r="B7" s="13" t="s">
        <v>12</v>
      </c>
      <c r="C7" s="1">
        <v>30.875093</v>
      </c>
      <c r="D7" s="14">
        <f t="shared" si="1"/>
        <v>4.0691999999999995</v>
      </c>
      <c r="E7" s="14">
        <f t="shared" si="4"/>
        <v>10.3025</v>
      </c>
      <c r="F7" s="15">
        <f t="shared" si="2"/>
        <v>0.3336832054238671</v>
      </c>
      <c r="G7" s="16">
        <v>23.418993</v>
      </c>
      <c r="H7" s="17">
        <f t="shared" si="5"/>
        <v>3.0119</v>
      </c>
      <c r="I7" s="17">
        <v>7.7417</v>
      </c>
      <c r="J7" s="27">
        <f t="shared" si="3"/>
        <v>0.33057356479845224</v>
      </c>
      <c r="K7" s="1">
        <v>7.4561</v>
      </c>
      <c r="L7" s="14">
        <f t="shared" si="6"/>
        <v>1.0573</v>
      </c>
      <c r="M7" s="14">
        <v>2.5608</v>
      </c>
      <c r="N7" s="15">
        <f t="shared" si="0"/>
        <v>0.3434503292606054</v>
      </c>
      <c r="O7">
        <v>6.2333</v>
      </c>
      <c r="P7" s="4">
        <v>4.7298</v>
      </c>
      <c r="Q7" s="4">
        <v>1.5035</v>
      </c>
    </row>
    <row r="8" spans="1:17" s="4" customFormat="1" ht="24.75" customHeight="1">
      <c r="A8" s="18">
        <v>4</v>
      </c>
      <c r="B8" s="13" t="s">
        <v>13</v>
      </c>
      <c r="C8" s="1">
        <v>51.9154</v>
      </c>
      <c r="D8" s="14">
        <f t="shared" si="1"/>
        <v>3.649400000000001</v>
      </c>
      <c r="E8" s="14">
        <f t="shared" si="4"/>
        <v>16.9846</v>
      </c>
      <c r="F8" s="15">
        <f t="shared" si="2"/>
        <v>0.32715918590630144</v>
      </c>
      <c r="G8" s="16">
        <v>44.3816</v>
      </c>
      <c r="H8" s="17">
        <f t="shared" si="5"/>
        <v>3.1834000000000007</v>
      </c>
      <c r="I8" s="17">
        <v>14.3</v>
      </c>
      <c r="J8" s="27">
        <f t="shared" si="3"/>
        <v>0.3222055987165853</v>
      </c>
      <c r="K8" s="1">
        <v>7.5338</v>
      </c>
      <c r="L8" s="14">
        <f t="shared" si="6"/>
        <v>0.4660000000000002</v>
      </c>
      <c r="M8" s="14">
        <v>2.6846</v>
      </c>
      <c r="N8" s="15">
        <f t="shared" si="0"/>
        <v>0.3563407576521808</v>
      </c>
      <c r="O8">
        <v>13.3353</v>
      </c>
      <c r="P8" s="4">
        <v>11.1166</v>
      </c>
      <c r="Q8" s="4">
        <v>2.2186</v>
      </c>
    </row>
    <row r="9" spans="1:17" s="4" customFormat="1" ht="24.75" customHeight="1">
      <c r="A9" s="18">
        <v>5</v>
      </c>
      <c r="B9" s="13" t="s">
        <v>14</v>
      </c>
      <c r="C9" s="1">
        <v>76.1424</v>
      </c>
      <c r="D9" s="14">
        <f t="shared" si="1"/>
        <v>7.523600000000001</v>
      </c>
      <c r="E9" s="14">
        <f t="shared" si="4"/>
        <v>31.4968</v>
      </c>
      <c r="F9" s="15">
        <f t="shared" si="2"/>
        <v>0.4136565172623926</v>
      </c>
      <c r="G9" s="16">
        <v>59.7096</v>
      </c>
      <c r="H9" s="17">
        <f t="shared" si="5"/>
        <v>5.6203</v>
      </c>
      <c r="I9" s="17">
        <v>24.1715</v>
      </c>
      <c r="J9" s="27">
        <f t="shared" si="3"/>
        <v>0.4048176507630264</v>
      </c>
      <c r="K9" s="1">
        <v>16.4328</v>
      </c>
      <c r="L9" s="14">
        <f t="shared" si="6"/>
        <v>1.9033000000000007</v>
      </c>
      <c r="M9" s="14">
        <v>7.3253</v>
      </c>
      <c r="N9" s="15">
        <f t="shared" si="0"/>
        <v>0.44577308797040066</v>
      </c>
      <c r="O9">
        <v>23.9732</v>
      </c>
      <c r="P9" s="4">
        <v>18.5512</v>
      </c>
      <c r="Q9" s="4">
        <v>5.422</v>
      </c>
    </row>
    <row r="10" spans="1:17" s="4" customFormat="1" ht="24.75" customHeight="1">
      <c r="A10" s="18">
        <v>6</v>
      </c>
      <c r="B10" s="13" t="s">
        <v>15</v>
      </c>
      <c r="C10" s="1">
        <v>45.7147</v>
      </c>
      <c r="D10" s="14">
        <f t="shared" si="1"/>
        <v>5.8904</v>
      </c>
      <c r="E10" s="14">
        <f t="shared" si="4"/>
        <v>17.691200000000002</v>
      </c>
      <c r="F10" s="15">
        <f t="shared" si="2"/>
        <v>0.3869914928895957</v>
      </c>
      <c r="G10" s="16">
        <v>35.0411</v>
      </c>
      <c r="H10" s="17">
        <f t="shared" si="5"/>
        <v>4.5878</v>
      </c>
      <c r="I10" s="17">
        <v>13.4024</v>
      </c>
      <c r="J10" s="27">
        <f t="shared" si="3"/>
        <v>0.3824765775047016</v>
      </c>
      <c r="K10" s="1">
        <v>10.6736</v>
      </c>
      <c r="L10" s="14">
        <f t="shared" si="6"/>
        <v>1.3026</v>
      </c>
      <c r="M10" s="14">
        <v>4.2888</v>
      </c>
      <c r="N10" s="15">
        <f t="shared" si="0"/>
        <v>0.4018138210163394</v>
      </c>
      <c r="O10">
        <v>11.8008</v>
      </c>
      <c r="P10" s="4">
        <v>8.8146</v>
      </c>
      <c r="Q10" s="4">
        <v>2.9862</v>
      </c>
    </row>
    <row r="11" spans="1:17" s="4" customFormat="1" ht="24.75" customHeight="1">
      <c r="A11" s="18">
        <v>7</v>
      </c>
      <c r="B11" s="13" t="s">
        <v>16</v>
      </c>
      <c r="C11" s="1">
        <v>40.9327</v>
      </c>
      <c r="D11" s="14">
        <f t="shared" si="1"/>
        <v>4.335500000000001</v>
      </c>
      <c r="E11" s="14">
        <f t="shared" si="4"/>
        <v>16.1505</v>
      </c>
      <c r="F11" s="15">
        <f t="shared" si="2"/>
        <v>0.3945622937162709</v>
      </c>
      <c r="G11" s="16">
        <v>28.0519</v>
      </c>
      <c r="H11" s="17">
        <f t="shared" si="5"/>
        <v>2.9829000000000008</v>
      </c>
      <c r="I11" s="17">
        <v>10.3832</v>
      </c>
      <c r="J11" s="27">
        <f t="shared" si="3"/>
        <v>0.3701424858922212</v>
      </c>
      <c r="K11" s="1">
        <v>12.8808</v>
      </c>
      <c r="L11" s="14">
        <f t="shared" si="6"/>
        <v>1.3525999999999998</v>
      </c>
      <c r="M11" s="14">
        <v>5.7673</v>
      </c>
      <c r="N11" s="15">
        <f t="shared" si="0"/>
        <v>0.44774392894851245</v>
      </c>
      <c r="O11">
        <v>11.815</v>
      </c>
      <c r="P11" s="4">
        <v>7.4003</v>
      </c>
      <c r="Q11" s="4">
        <v>4.4147</v>
      </c>
    </row>
    <row r="12" spans="1:17" s="4" customFormat="1" ht="24.75" customHeight="1">
      <c r="A12" s="18">
        <v>8</v>
      </c>
      <c r="B12" s="13" t="s">
        <v>17</v>
      </c>
      <c r="C12" s="1">
        <v>38.0555</v>
      </c>
      <c r="D12" s="14">
        <f t="shared" si="1"/>
        <v>4.466100000000001</v>
      </c>
      <c r="E12" s="14">
        <f t="shared" si="4"/>
        <v>13.9868</v>
      </c>
      <c r="F12" s="15">
        <f t="shared" si="2"/>
        <v>0.3675368869151634</v>
      </c>
      <c r="G12" s="16">
        <v>21.0362</v>
      </c>
      <c r="H12" s="17">
        <f t="shared" si="5"/>
        <v>2.4041000000000006</v>
      </c>
      <c r="I12" s="17">
        <v>6.9221</v>
      </c>
      <c r="J12" s="27">
        <f t="shared" si="3"/>
        <v>0.32905657865964383</v>
      </c>
      <c r="K12" s="1">
        <v>17.0193</v>
      </c>
      <c r="L12" s="14">
        <f t="shared" si="6"/>
        <v>2.0620000000000003</v>
      </c>
      <c r="M12" s="14">
        <v>7.0647</v>
      </c>
      <c r="N12" s="15">
        <f t="shared" si="0"/>
        <v>0.4150993284095115</v>
      </c>
      <c r="O12">
        <v>9.528</v>
      </c>
      <c r="P12" s="4">
        <v>4.518</v>
      </c>
      <c r="Q12" s="4">
        <v>5.0027</v>
      </c>
    </row>
    <row r="13" spans="1:17" s="4" customFormat="1" ht="24.75" customHeight="1">
      <c r="A13" s="18">
        <v>9</v>
      </c>
      <c r="B13" s="13" t="s">
        <v>18</v>
      </c>
      <c r="C13" s="1">
        <v>37.70257</v>
      </c>
      <c r="D13" s="14">
        <f t="shared" si="1"/>
        <v>4.9576</v>
      </c>
      <c r="E13" s="14">
        <f t="shared" si="4"/>
        <v>16.1002</v>
      </c>
      <c r="F13" s="15">
        <f t="shared" si="2"/>
        <v>0.427031897295065</v>
      </c>
      <c r="G13" s="16">
        <v>29.83217</v>
      </c>
      <c r="H13" s="17">
        <f t="shared" si="5"/>
        <v>3.6243</v>
      </c>
      <c r="I13" s="17">
        <v>12.7712</v>
      </c>
      <c r="J13" s="27">
        <f t="shared" si="3"/>
        <v>0.4281016097722693</v>
      </c>
      <c r="K13" s="1">
        <v>7.8704</v>
      </c>
      <c r="L13" s="14">
        <f t="shared" si="6"/>
        <v>1.3333000000000002</v>
      </c>
      <c r="M13" s="14">
        <v>3.329</v>
      </c>
      <c r="N13" s="15">
        <f t="shared" si="0"/>
        <v>0.4229772311445416</v>
      </c>
      <c r="O13">
        <v>11.1426</v>
      </c>
      <c r="P13" s="4">
        <v>9.1469</v>
      </c>
      <c r="Q13" s="4">
        <v>1.9957</v>
      </c>
    </row>
    <row r="14" spans="1:17" s="4" customFormat="1" ht="24.75" customHeight="1">
      <c r="A14" s="18">
        <v>10</v>
      </c>
      <c r="B14" s="13" t="s">
        <v>19</v>
      </c>
      <c r="C14" s="1">
        <v>6.7876</v>
      </c>
      <c r="D14" s="14">
        <f t="shared" si="1"/>
        <v>0.8694000000000001</v>
      </c>
      <c r="E14" s="14">
        <f t="shared" si="4"/>
        <v>1.2657</v>
      </c>
      <c r="F14" s="15">
        <f t="shared" si="2"/>
        <v>0.18647239083033768</v>
      </c>
      <c r="G14" s="16">
        <v>6.5449</v>
      </c>
      <c r="H14" s="17">
        <f t="shared" si="5"/>
        <v>0.8344</v>
      </c>
      <c r="I14" s="17">
        <v>1.1657</v>
      </c>
      <c r="J14" s="27">
        <f t="shared" si="3"/>
        <v>0.17810814527341898</v>
      </c>
      <c r="K14" s="1">
        <v>0.2427</v>
      </c>
      <c r="L14" s="14">
        <f t="shared" si="6"/>
        <v>0.035</v>
      </c>
      <c r="M14" s="14">
        <v>0.1</v>
      </c>
      <c r="N14" s="15">
        <f t="shared" si="0"/>
        <v>0.4120313143798929</v>
      </c>
      <c r="O14" s="4">
        <v>0.3963</v>
      </c>
      <c r="P14" s="4">
        <v>0.3313</v>
      </c>
      <c r="Q14" s="4">
        <v>0.065</v>
      </c>
    </row>
    <row r="15" spans="1:17" s="4" customFormat="1" ht="24.75" customHeight="1" thickBot="1">
      <c r="A15" s="19">
        <v>11</v>
      </c>
      <c r="B15" s="20" t="s">
        <v>20</v>
      </c>
      <c r="C15" s="21">
        <v>5.139</v>
      </c>
      <c r="D15" s="14">
        <f t="shared" si="1"/>
        <v>0.7</v>
      </c>
      <c r="E15" s="14">
        <f t="shared" si="4"/>
        <v>1.7</v>
      </c>
      <c r="F15" s="23">
        <f t="shared" si="2"/>
        <v>0.33080365829928</v>
      </c>
      <c r="G15" s="24">
        <v>0</v>
      </c>
      <c r="H15" s="25"/>
      <c r="I15" s="25"/>
      <c r="J15" s="28"/>
      <c r="K15" s="21">
        <v>5.139</v>
      </c>
      <c r="L15" s="14">
        <v>0.7</v>
      </c>
      <c r="M15" s="22">
        <v>1.7</v>
      </c>
      <c r="N15" s="23">
        <f t="shared" si="0"/>
        <v>0.33080365829928</v>
      </c>
      <c r="O15">
        <v>1</v>
      </c>
      <c r="Q15" s="4">
        <v>1</v>
      </c>
    </row>
    <row r="16" spans="4:13" ht="15" hidden="1">
      <c r="D16" s="14">
        <f aca="true" t="shared" si="7" ref="D16:D49">H16+L16</f>
        <v>76.7020435</v>
      </c>
      <c r="L16" s="14">
        <f>M16-#REF!</f>
        <v>13.193800000000003</v>
      </c>
      <c r="M16" s="2">
        <f>M4-L16</f>
        <v>-50.5492435</v>
      </c>
    </row>
    <row r="17" spans="4:13" ht="15" hidden="1">
      <c r="D17" s="14">
        <f t="shared" si="7"/>
        <v>7.777613500000001</v>
      </c>
      <c r="L17" s="14">
        <f>M17-#REF!</f>
        <v>13.193800000000003</v>
      </c>
      <c r="M17" s="2">
        <f aca="true" t="shared" si="8" ref="M17:M27">M5-L17</f>
        <v>-6.493013500000001</v>
      </c>
    </row>
    <row r="18" spans="4:13" ht="15" hidden="1">
      <c r="D18" s="14">
        <f t="shared" si="7"/>
        <v>0.518</v>
      </c>
      <c r="L18" s="14">
        <f>M18-#REF!</f>
        <v>13.193800000000003</v>
      </c>
      <c r="M18" s="2">
        <f t="shared" si="8"/>
        <v>-0.25820000000000004</v>
      </c>
    </row>
    <row r="19" spans="4:13" ht="15" hidden="1">
      <c r="D19" s="14">
        <f t="shared" si="7"/>
        <v>8.7273</v>
      </c>
      <c r="L19" s="14">
        <f>M19-#REF!</f>
        <v>13.193800000000003</v>
      </c>
      <c r="M19" s="2">
        <f t="shared" si="8"/>
        <v>-7.2238</v>
      </c>
    </row>
    <row r="20" spans="4:13" ht="15" hidden="1">
      <c r="D20" s="14">
        <f t="shared" si="7"/>
        <v>7.9892</v>
      </c>
      <c r="L20" s="14">
        <f>M20-#REF!</f>
        <v>13.193800000000003</v>
      </c>
      <c r="M20" s="2">
        <f t="shared" si="8"/>
        <v>-5.7706</v>
      </c>
    </row>
    <row r="21" spans="4:13" ht="15" hidden="1">
      <c r="D21" s="14">
        <f t="shared" si="7"/>
        <v>10.305</v>
      </c>
      <c r="L21" s="14">
        <f>M21-#REF!</f>
        <v>13.193800000000003</v>
      </c>
      <c r="M21" s="2">
        <f t="shared" si="8"/>
        <v>-4.883</v>
      </c>
    </row>
    <row r="22" spans="4:13" ht="15" hidden="1">
      <c r="D22" s="14">
        <f t="shared" si="7"/>
        <v>8.6937</v>
      </c>
      <c r="L22" s="14">
        <f>M22-#REF!</f>
        <v>13.193800000000003</v>
      </c>
      <c r="M22" s="2">
        <f t="shared" si="8"/>
        <v>-5.7075</v>
      </c>
    </row>
    <row r="23" spans="4:13" ht="15" hidden="1">
      <c r="D23" s="14">
        <f t="shared" si="7"/>
        <v>9.057</v>
      </c>
      <c r="L23" s="14">
        <f>M23-#REF!</f>
        <v>13.193800000000003</v>
      </c>
      <c r="M23" s="2">
        <f t="shared" si="8"/>
        <v>-4.6423000000000005</v>
      </c>
    </row>
    <row r="24" spans="4:13" ht="15" hidden="1">
      <c r="D24" s="14">
        <f t="shared" si="7"/>
        <v>9.5166</v>
      </c>
      <c r="L24" s="14">
        <f>M24-#REF!</f>
        <v>13.193800000000003</v>
      </c>
      <c r="M24" s="2">
        <f t="shared" si="8"/>
        <v>-4.5139000000000005</v>
      </c>
    </row>
    <row r="25" spans="4:13" ht="15" hidden="1">
      <c r="D25" s="14">
        <f t="shared" si="7"/>
        <v>8.68343</v>
      </c>
      <c r="L25" s="14">
        <f>M25-#REF!</f>
        <v>13.193800000000003</v>
      </c>
      <c r="M25" s="2">
        <f t="shared" si="8"/>
        <v>-6.687729999999999</v>
      </c>
    </row>
    <row r="26" spans="4:13" ht="15" hidden="1">
      <c r="D26" s="14">
        <f t="shared" si="7"/>
        <v>0.1642</v>
      </c>
      <c r="L26" s="14">
        <f>M26-#REF!</f>
        <v>13.193800000000003</v>
      </c>
      <c r="M26" s="2">
        <f t="shared" si="8"/>
        <v>-0.09920000000000001</v>
      </c>
    </row>
    <row r="27" spans="4:13" ht="15" hidden="1">
      <c r="D27" s="14">
        <f t="shared" si="7"/>
        <v>5.27</v>
      </c>
      <c r="L27" s="14">
        <f>M27-#REF!</f>
        <v>13.193800000000003</v>
      </c>
      <c r="M27" s="2">
        <f t="shared" si="8"/>
        <v>-4.27</v>
      </c>
    </row>
    <row r="28" spans="4:13" ht="15" hidden="1">
      <c r="D28" s="14" t="e">
        <f t="shared" si="7"/>
        <v>#REF!</v>
      </c>
      <c r="L28" s="14" t="e">
        <f>M28-#REF!</f>
        <v>#REF!</v>
      </c>
      <c r="M28" s="2">
        <v>11.296823500000002</v>
      </c>
    </row>
    <row r="29" spans="4:13" ht="15" hidden="1">
      <c r="D29" s="14" t="e">
        <f t="shared" si="7"/>
        <v>#REF!</v>
      </c>
      <c r="L29" s="14" t="e">
        <f>M29-#REF!</f>
        <v>#REF!</v>
      </c>
      <c r="M29" s="2">
        <v>0.711</v>
      </c>
    </row>
    <row r="30" spans="4:13" ht="15" hidden="1">
      <c r="D30" s="14" t="e">
        <f t="shared" si="7"/>
        <v>#REF!</v>
      </c>
      <c r="L30" s="14" t="e">
        <f>M30-#REF!</f>
        <v>#REF!</v>
      </c>
      <c r="M30" s="29">
        <v>10.1887</v>
      </c>
    </row>
    <row r="31" spans="4:13" ht="15" hidden="1">
      <c r="D31" s="14" t="e">
        <f t="shared" si="7"/>
        <v>#REF!</v>
      </c>
      <c r="L31" s="14" t="e">
        <f>M31-#REF!</f>
        <v>#REF!</v>
      </c>
      <c r="M31" s="2">
        <v>9.9654</v>
      </c>
    </row>
    <row r="32" spans="4:13" ht="15" hidden="1">
      <c r="D32" s="14" t="e">
        <f t="shared" si="7"/>
        <v>#REF!</v>
      </c>
      <c r="L32" s="14" t="e">
        <f>M32-#REF!</f>
        <v>#REF!</v>
      </c>
      <c r="M32" s="29">
        <v>13.2566</v>
      </c>
    </row>
    <row r="33" spans="4:13" ht="15" hidden="1">
      <c r="D33" s="14" t="e">
        <f t="shared" si="7"/>
        <v>#REF!</v>
      </c>
      <c r="L33" s="14" t="e">
        <f>M33-#REF!</f>
        <v>#REF!</v>
      </c>
      <c r="M33" s="2">
        <v>10.6675</v>
      </c>
    </row>
    <row r="34" spans="4:13" ht="15" hidden="1">
      <c r="D34" s="14" t="e">
        <f t="shared" si="7"/>
        <v>#REF!</v>
      </c>
      <c r="L34" s="14" t="e">
        <f>M34-#REF!</f>
        <v>#REF!</v>
      </c>
      <c r="M34" s="2">
        <v>11.053</v>
      </c>
    </row>
    <row r="35" spans="4:13" ht="15" hidden="1">
      <c r="D35" s="14" t="e">
        <f t="shared" si="7"/>
        <v>#REF!</v>
      </c>
      <c r="L35" s="14" t="e">
        <f>M35-#REF!</f>
        <v>#REF!</v>
      </c>
      <c r="M35" s="2">
        <v>11.7013</v>
      </c>
    </row>
    <row r="36" spans="4:13" ht="15" hidden="1">
      <c r="D36" s="14" t="e">
        <f t="shared" si="7"/>
        <v>#REF!</v>
      </c>
      <c r="L36" s="14" t="e">
        <f>M36-#REF!</f>
        <v>#REF!</v>
      </c>
      <c r="M36" s="2">
        <v>10.0958</v>
      </c>
    </row>
    <row r="37" spans="4:13" ht="15" hidden="1">
      <c r="D37" s="14" t="e">
        <f t="shared" si="7"/>
        <v>#REF!</v>
      </c>
      <c r="L37" s="14" t="e">
        <f>M37-#REF!</f>
        <v>#REF!</v>
      </c>
      <c r="M37" s="2">
        <v>0.1817</v>
      </c>
    </row>
    <row r="38" spans="4:13" ht="15" hidden="1">
      <c r="D38" s="14" t="e">
        <f t="shared" si="7"/>
        <v>#REF!</v>
      </c>
      <c r="L38" s="14" t="e">
        <f>M38-#REF!</f>
        <v>#REF!</v>
      </c>
      <c r="M38" s="2">
        <v>6.3</v>
      </c>
    </row>
    <row r="39" spans="4:12" ht="15" hidden="1">
      <c r="D39" s="14" t="e">
        <f t="shared" si="7"/>
        <v>#REF!</v>
      </c>
      <c r="E39" s="6">
        <v>38.6354355</v>
      </c>
      <c r="L39" s="14" t="e">
        <f>M39-#REF!</f>
        <v>#REF!</v>
      </c>
    </row>
    <row r="40" spans="4:12" ht="15" hidden="1">
      <c r="D40" s="14" t="e">
        <f t="shared" si="7"/>
        <v>#REF!</v>
      </c>
      <c r="E40" s="6">
        <v>11.3373</v>
      </c>
      <c r="L40" s="14" t="e">
        <f>M40-#REF!</f>
        <v>#REF!</v>
      </c>
    </row>
    <row r="41" spans="4:12" ht="15" hidden="1">
      <c r="D41" s="14" t="e">
        <f t="shared" si="7"/>
        <v>#REF!</v>
      </c>
      <c r="E41" s="6">
        <v>27.669</v>
      </c>
      <c r="L41" s="14" t="e">
        <f>M41-#REF!</f>
        <v>#REF!</v>
      </c>
    </row>
    <row r="42" spans="4:12" ht="15" hidden="1">
      <c r="D42" s="14" t="e">
        <f t="shared" si="7"/>
        <v>#REF!</v>
      </c>
      <c r="E42" s="6">
        <v>60.1141</v>
      </c>
      <c r="L42" s="14" t="e">
        <f>M42-#REF!</f>
        <v>#REF!</v>
      </c>
    </row>
    <row r="43" spans="4:12" ht="15" hidden="1">
      <c r="D43" s="14" t="e">
        <f t="shared" si="7"/>
        <v>#REF!</v>
      </c>
      <c r="E43" s="6">
        <v>60.2438</v>
      </c>
      <c r="L43" s="14" t="e">
        <f>M43-#REF!</f>
        <v>#REF!</v>
      </c>
    </row>
    <row r="44" spans="4:12" ht="15" hidden="1">
      <c r="D44" s="14" t="e">
        <f t="shared" si="7"/>
        <v>#REF!</v>
      </c>
      <c r="E44" s="6">
        <v>36.97999900000001</v>
      </c>
      <c r="L44" s="14" t="e">
        <f>M44-#REF!</f>
        <v>#REF!</v>
      </c>
    </row>
    <row r="45" spans="4:12" ht="15" hidden="1">
      <c r="D45" s="14" t="e">
        <f t="shared" si="7"/>
        <v>#REF!</v>
      </c>
      <c r="E45" s="6">
        <v>31.453</v>
      </c>
      <c r="L45" s="14" t="e">
        <f>M45-#REF!</f>
        <v>#REF!</v>
      </c>
    </row>
    <row r="46" spans="4:12" ht="15" hidden="1">
      <c r="D46" s="14" t="e">
        <f t="shared" si="7"/>
        <v>#REF!</v>
      </c>
      <c r="E46" s="6">
        <v>33.923704</v>
      </c>
      <c r="L46" s="14" t="e">
        <f>M46-#REF!</f>
        <v>#REF!</v>
      </c>
    </row>
    <row r="47" spans="4:12" ht="15" hidden="1">
      <c r="D47" s="14" t="e">
        <f t="shared" si="7"/>
        <v>#REF!</v>
      </c>
      <c r="E47" s="6">
        <v>26.91224</v>
      </c>
      <c r="L47" s="14" t="e">
        <f>M47-#REF!</f>
        <v>#REF!</v>
      </c>
    </row>
    <row r="48" spans="4:12" ht="15" hidden="1">
      <c r="D48" s="14" t="e">
        <f t="shared" si="7"/>
        <v>#REF!</v>
      </c>
      <c r="E48" s="6">
        <v>10.305699999999998</v>
      </c>
      <c r="L48" s="14" t="e">
        <f>M48-#REF!</f>
        <v>#REF!</v>
      </c>
    </row>
    <row r="49" spans="4:12" ht="15" hidden="1">
      <c r="D49" s="14" t="e">
        <f t="shared" si="7"/>
        <v>#REF!</v>
      </c>
      <c r="E49" s="6">
        <v>6.3</v>
      </c>
      <c r="L49" s="14" t="e">
        <f>M49-#REF!</f>
        <v>#REF!</v>
      </c>
    </row>
    <row r="50" ht="24" customHeight="1"/>
    <row r="51" ht="14.25">
      <c r="H51" s="2"/>
    </row>
    <row r="52" ht="14.25">
      <c r="H52" s="2"/>
    </row>
    <row r="53" ht="14.25">
      <c r="H53" s="2"/>
    </row>
    <row r="54" ht="14.25">
      <c r="H54" s="2"/>
    </row>
    <row r="55" ht="14.25">
      <c r="H55" s="2"/>
    </row>
    <row r="56" ht="14.25">
      <c r="H56" s="2"/>
    </row>
    <row r="57" ht="14.25">
      <c r="H57" s="2"/>
    </row>
    <row r="58" ht="14.25">
      <c r="H58" s="2"/>
    </row>
    <row r="59" ht="14.25">
      <c r="H59" s="2"/>
    </row>
    <row r="60" ht="14.25">
      <c r="H60" s="2"/>
    </row>
    <row r="61" ht="14.25">
      <c r="H61" s="2"/>
    </row>
  </sheetData>
  <sheetProtection/>
  <mergeCells count="7">
    <mergeCell ref="A4:B4"/>
    <mergeCell ref="A2:A3"/>
    <mergeCell ref="B2:B3"/>
    <mergeCell ref="A1:N1"/>
    <mergeCell ref="C2:F2"/>
    <mergeCell ref="G2:J2"/>
    <mergeCell ref="K2:N2"/>
  </mergeCells>
  <printOptions horizontalCentered="1" verticalCentered="1"/>
  <pageMargins left="0.67" right="0.08" top="0.67" bottom="0.9" header="0.47" footer="0.9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tjb</cp:lastModifiedBy>
  <cp:lastPrinted>2018-05-04T00:53:26Z</cp:lastPrinted>
  <dcterms:created xsi:type="dcterms:W3CDTF">2015-05-05T07:06:54Z</dcterms:created>
  <dcterms:modified xsi:type="dcterms:W3CDTF">2018-05-04T01:10:06Z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