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表3项目汇总 (600调整)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<sst xmlns="http://schemas.openxmlformats.org/spreadsheetml/2006/main" count="42" uniqueCount="41">
  <si>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附件3                  　</t>
  </si>
  <si>
    <t xml:space="preserve"> 2025年全省面上水利项目投资计划表</t>
  </si>
  <si>
    <t>单位：万元</t>
  </si>
  <si>
    <t>序号</t>
  </si>
  <si>
    <t>项目类型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</si>
  <si>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</si>
  <si>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</si>
  <si>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</si>
  <si>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</si>
  <si>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</si>
  <si>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</si>
  <si>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</si>
  <si>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</si>
  <si>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</si>
  <si>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</si>
  <si>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</si>
  <si>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厅本级</t>
  </si>
  <si>
    <t>水资源节约与保护</t>
  </si>
  <si>
    <t>农村供水保障工程（除城乡供水一体化项目）</t>
  </si>
  <si>
    <t>大中型灌区续建配套与节水改造</t>
  </si>
  <si>
    <t>农村饮水工程设施维修养护</t>
  </si>
  <si>
    <t>农业水价综合改革（农田水利设施维修养护）</t>
  </si>
  <si>
    <t>农村水电清理整治（含绿色改造、安全标准化创建、绿色水电站创建）</t>
  </si>
  <si>
    <t>水利工程水毁修复</t>
  </si>
  <si>
    <t>海堤除险加固</t>
  </si>
  <si>
    <t>大坝安全鉴定及水利设施维修养护</t>
  </si>
  <si>
    <t>小型病险水库常态化除险加固</t>
  </si>
  <si>
    <t>小型水库工程设施维修养护</t>
  </si>
  <si>
    <t>山洪沟治理</t>
  </si>
  <si>
    <t>山洪灾害防治（设施维修养护、非工程措施建设等）</t>
  </si>
  <si>
    <t>河湖管护（河长制补助、河道专管员、水葫芦治理等）</t>
  </si>
  <si>
    <t>水利风景区建设</t>
  </si>
  <si>
    <t>水库移民后期扶持</t>
  </si>
  <si>
    <t>水土流失治理</t>
  </si>
  <si>
    <t>抗旱保供水工程</t>
  </si>
  <si>
    <t>水利信息化（防汛抗旱指挥系统、水资源管理系统等建设与运行维护）</t>
  </si>
  <si>
    <t>其他部门水利投入</t>
  </si>
  <si>
    <t>水土流失治理项目林业、国土等其他部门投入</t>
  </si>
  <si>
    <t>高标准农田建设中的水利部分投资</t>
  </si>
  <si>
    <t>市政、交通等相关部门水利部分投入</t>
  </si>
  <si>
    <t>其他项目，包括水利科技、水利规划等投入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</si>
</sst>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5" fillId="0" borderId="0"/>
  </cellStyleXfs>
  <cellXfs count="3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 wrapText="1"/>
    </xf>
    <xf numFmtId="0" fontId="5" fillId="2" borderId="2" xfId="49" applyFont="1" applyFill="1" applyBorder="1" applyAlignment="1" applyProtection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 applyProtection="1">
      <alignment horizontal="center" vertical="center"/>
    </xf>
    <xf numFmtId="0" fontId="5" fillId="0" borderId="2" xfId="49" applyFont="1" applyFill="1" applyBorder="1" applyAlignment="1" applyProtection="1">
      <alignment horizontal="left" vertical="center" wrapText="1"/>
    </xf>
    <xf numFmtId="0" fontId="5" fillId="0" borderId="3" xfId="49" applyFont="1" applyFill="1" applyBorder="1" applyAlignment="1" applyProtection="1">
      <alignment horizontal="left" vertical="center" wrapText="1"/>
    </xf>
    <xf numFmtId="0" fontId="5" fillId="0" borderId="4" xfId="49" applyFont="1" applyFill="1" applyBorder="1" applyAlignment="1" applyProtection="1">
      <alignment horizontal="left" vertical="center" wrapText="1"/>
    </xf>
    <xf numFmtId="0" fontId="5" fillId="2" borderId="2" xfId="49" applyFont="1" applyFill="1" applyBorder="1" applyAlignment="1" applyProtection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176" fontId="3" fillId="2" borderId="2" xfId="49" applyNumberFormat="1" applyFont="1" applyFill="1" applyBorder="1" applyAlignment="1" applyProtection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="87" zoomScaleNormal="87" topLeftCell="A3" workbookViewId="0">
      <selection activeCell="I5" sqref="I5"/>
    </sheetView>
  </sheetViews>
  <sheetFormatPr defaultColWidth="9" defaultRowHeight="13.5"/>
  <cols>
    <col min="1" max="1" width="5.5" customWidth="1"/>
    <col min="2" max="2" width="7.64166666666667" customWidth="1"/>
    <col min="3" max="3" width="46.6583333333333" customWidth="1"/>
    <col min="4" max="4" width="9.63333333333333" customWidth="1"/>
    <col min="5" max="5" width="8.5" customWidth="1"/>
    <col min="6" max="6" width="8.13333333333333" style="2" customWidth="1"/>
    <col min="7" max="13" width="8.5" customWidth="1"/>
    <col min="14" max="14" width="6.90833333333333" style="2" customWidth="1"/>
    <col min="15" max="15" width="7.5" customWidth="1"/>
  </cols>
  <sheetData>
    <row r="1" customFormat="1" ht="14.25" spans="1:15">
      <c r="A1" s="3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4"/>
      <c r="O1" s="3"/>
    </row>
    <row r="2" customFormat="1" ht="23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15" customHeight="1" spans="1:15">
      <c r="A3" s="6" t="s">
        <v>2</v>
      </c>
      <c r="B3" s="6"/>
      <c r="C3" s="6"/>
      <c r="D3" s="6"/>
      <c r="E3" s="6"/>
      <c r="F3" s="7"/>
      <c r="G3" s="6"/>
      <c r="H3" s="6"/>
      <c r="I3" s="6"/>
      <c r="J3" s="6"/>
      <c r="K3" s="6"/>
      <c r="L3" s="6"/>
      <c r="M3" s="6"/>
      <c r="N3" s="7"/>
      <c r="O3" s="6"/>
    </row>
    <row r="4" customFormat="1" ht="17" customHeight="1" spans="1:15">
      <c r="A4" s="8" t="s">
        <v>3</v>
      </c>
      <c r="B4" s="9" t="s">
        <v>4</v>
      </c>
      <c r="C4" s="9"/>
      <c r="D4" s="9" t="s">
        <v>5</v>
      </c>
      <c r="E4" s="10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</row>
    <row r="5" customFormat="1" ht="21" customHeight="1" spans="1:15">
      <c r="A5" s="9"/>
      <c r="B5" s="8" t="s">
        <v>5</v>
      </c>
      <c r="C5" s="8"/>
      <c r="D5" s="11">
        <f>SUM(D6:D28)</f>
        <v>1955061.94</v>
      </c>
      <c r="E5" s="11">
        <f t="shared" ref="E5:O5" si="0">SUM(E6:E28)</f>
        <v>312435.62</v>
      </c>
      <c r="F5" s="12">
        <f t="shared" si="0"/>
        <v>72400</v>
      </c>
      <c r="G5" s="12">
        <f t="shared" si="0"/>
        <v>142790.57</v>
      </c>
      <c r="H5" s="12">
        <f t="shared" si="0"/>
        <v>255134.38</v>
      </c>
      <c r="I5" s="12">
        <f t="shared" si="0"/>
        <v>173888</v>
      </c>
      <c r="J5" s="12">
        <f t="shared" si="0"/>
        <v>219684.9</v>
      </c>
      <c r="K5" s="12">
        <v>264026</v>
      </c>
      <c r="L5" s="12">
        <f>SUM(L6:L28)</f>
        <v>277387.95</v>
      </c>
      <c r="M5" s="12">
        <f>SUM(M6:M28)</f>
        <v>175307</v>
      </c>
      <c r="N5" s="12">
        <f t="shared" si="0"/>
        <v>1007</v>
      </c>
      <c r="O5" s="12">
        <f t="shared" si="0"/>
        <v>61000</v>
      </c>
    </row>
    <row r="6" customFormat="1" ht="20" customHeight="1" spans="1:15">
      <c r="A6" s="13">
        <v>1</v>
      </c>
      <c r="B6" s="14" t="s">
        <v>17</v>
      </c>
      <c r="C6" s="14"/>
      <c r="D6" s="15">
        <f t="shared" ref="D5:D28" si="1">SUM(E6:O6)</f>
        <v>42750.6</v>
      </c>
      <c r="E6" s="15">
        <v>240</v>
      </c>
      <c r="F6" s="15">
        <v>31000</v>
      </c>
      <c r="G6" s="16"/>
      <c r="H6" s="16">
        <v>500</v>
      </c>
      <c r="I6" s="15"/>
      <c r="J6" s="15">
        <v>6182.4</v>
      </c>
      <c r="K6" s="15">
        <v>3390</v>
      </c>
      <c r="L6" s="25">
        <v>553.2</v>
      </c>
      <c r="M6" s="25">
        <v>885</v>
      </c>
      <c r="N6" s="26"/>
      <c r="O6" s="15"/>
    </row>
    <row r="7" customFormat="1" ht="20" customHeight="1" spans="1:15">
      <c r="A7" s="17">
        <v>2</v>
      </c>
      <c r="B7" s="14" t="s">
        <v>18</v>
      </c>
      <c r="C7" s="14"/>
      <c r="D7" s="15">
        <f t="shared" si="1"/>
        <v>18675</v>
      </c>
      <c r="E7" s="15">
        <v>7976</v>
      </c>
      <c r="F7" s="15"/>
      <c r="G7" s="16">
        <v>85</v>
      </c>
      <c r="H7" s="16">
        <v>300</v>
      </c>
      <c r="I7" s="15">
        <v>2000</v>
      </c>
      <c r="J7" s="15"/>
      <c r="K7" s="15">
        <v>6800</v>
      </c>
      <c r="L7" s="25">
        <v>414</v>
      </c>
      <c r="M7" s="25">
        <v>1100</v>
      </c>
      <c r="N7" s="26"/>
      <c r="O7" s="15"/>
    </row>
    <row r="8" customFormat="1" ht="20" customHeight="1" spans="1:15">
      <c r="A8" s="13">
        <v>3</v>
      </c>
      <c r="B8" s="18" t="s">
        <v>19</v>
      </c>
      <c r="C8" s="18"/>
      <c r="D8" s="15">
        <f t="shared" si="1"/>
        <v>68276.23</v>
      </c>
      <c r="E8" s="15">
        <v>200</v>
      </c>
      <c r="F8" s="15"/>
      <c r="G8" s="16"/>
      <c r="H8" s="16">
        <v>35</v>
      </c>
      <c r="I8" s="15">
        <v>23825</v>
      </c>
      <c r="J8" s="15">
        <v>18379.23</v>
      </c>
      <c r="K8" s="15">
        <v>6350</v>
      </c>
      <c r="L8" s="25">
        <v>9957</v>
      </c>
      <c r="M8" s="25">
        <v>9530</v>
      </c>
      <c r="N8" s="26"/>
      <c r="O8" s="15"/>
    </row>
    <row r="9" customFormat="1" ht="20" customHeight="1" spans="1:15">
      <c r="A9" s="13">
        <v>4</v>
      </c>
      <c r="B9" s="14" t="s">
        <v>20</v>
      </c>
      <c r="C9" s="14"/>
      <c r="D9" s="15">
        <f t="shared" si="1"/>
        <v>13641.1</v>
      </c>
      <c r="E9" s="15">
        <v>721</v>
      </c>
      <c r="F9" s="15">
        <v>1600</v>
      </c>
      <c r="G9" s="16">
        <v>1191</v>
      </c>
      <c r="H9" s="16">
        <v>397</v>
      </c>
      <c r="I9" s="15">
        <v>800</v>
      </c>
      <c r="J9" s="15">
        <v>1401.8</v>
      </c>
      <c r="K9" s="15">
        <v>4046</v>
      </c>
      <c r="L9" s="25">
        <v>1604.3</v>
      </c>
      <c r="M9" s="25">
        <v>1880</v>
      </c>
      <c r="N9" s="26"/>
      <c r="O9" s="15"/>
    </row>
    <row r="10" customFormat="1" ht="20" customHeight="1" spans="1:15">
      <c r="A10" s="17">
        <v>5</v>
      </c>
      <c r="B10" s="14" t="s">
        <v>21</v>
      </c>
      <c r="C10" s="14"/>
      <c r="D10" s="15">
        <f t="shared" si="1"/>
        <v>2620.96</v>
      </c>
      <c r="E10" s="15">
        <v>810</v>
      </c>
      <c r="F10" s="15">
        <v>50</v>
      </c>
      <c r="G10" s="16">
        <v>55.57</v>
      </c>
      <c r="H10" s="16">
        <v>10</v>
      </c>
      <c r="I10" s="15">
        <v>100</v>
      </c>
      <c r="J10" s="15">
        <v>78.47</v>
      </c>
      <c r="K10" s="15">
        <v>640</v>
      </c>
      <c r="L10" s="25">
        <v>221.92</v>
      </c>
      <c r="M10" s="25">
        <v>655</v>
      </c>
      <c r="N10" s="26"/>
      <c r="O10" s="15"/>
    </row>
    <row r="11" customFormat="1" ht="35" customHeight="1" spans="1:15">
      <c r="A11" s="13">
        <v>6</v>
      </c>
      <c r="B11" s="14" t="s">
        <v>22</v>
      </c>
      <c r="C11" s="14"/>
      <c r="D11" s="15">
        <f t="shared" si="1"/>
        <v>16897</v>
      </c>
      <c r="E11" s="15">
        <v>250</v>
      </c>
      <c r="F11" s="15"/>
      <c r="G11" s="16"/>
      <c r="H11" s="16">
        <v>5</v>
      </c>
      <c r="I11" s="15">
        <v>67</v>
      </c>
      <c r="J11" s="15"/>
      <c r="K11" s="15">
        <v>15925</v>
      </c>
      <c r="L11" s="25">
        <v>100</v>
      </c>
      <c r="M11" s="25">
        <v>550</v>
      </c>
      <c r="N11" s="26"/>
      <c r="O11" s="15"/>
    </row>
    <row r="12" customFormat="1" ht="20" customHeight="1" spans="1:15">
      <c r="A12" s="13">
        <v>7</v>
      </c>
      <c r="B12" s="14" t="s">
        <v>23</v>
      </c>
      <c r="C12" s="14"/>
      <c r="D12" s="15">
        <f t="shared" si="1"/>
        <v>65581</v>
      </c>
      <c r="E12" s="15">
        <v>3245</v>
      </c>
      <c r="F12" s="15"/>
      <c r="G12" s="16">
        <v>2580</v>
      </c>
      <c r="H12" s="16">
        <v>800</v>
      </c>
      <c r="I12" s="15">
        <v>9675</v>
      </c>
      <c r="J12" s="15">
        <v>8914</v>
      </c>
      <c r="K12" s="15">
        <v>23932</v>
      </c>
      <c r="L12" s="25">
        <v>785</v>
      </c>
      <c r="M12" s="25">
        <v>15300</v>
      </c>
      <c r="N12" s="26">
        <v>350</v>
      </c>
      <c r="O12" s="15"/>
    </row>
    <row r="13" customFormat="1" ht="20" customHeight="1" spans="1:15">
      <c r="A13" s="17">
        <v>8</v>
      </c>
      <c r="B13" s="14" t="s">
        <v>24</v>
      </c>
      <c r="C13" s="14"/>
      <c r="D13" s="15">
        <f t="shared" si="1"/>
        <v>22649</v>
      </c>
      <c r="E13" s="15">
        <v>3628</v>
      </c>
      <c r="F13" s="15"/>
      <c r="G13" s="16"/>
      <c r="H13" s="16"/>
      <c r="I13" s="15">
        <v>15021</v>
      </c>
      <c r="J13" s="15">
        <v>4000</v>
      </c>
      <c r="K13" s="15"/>
      <c r="L13" s="25"/>
      <c r="M13" s="25"/>
      <c r="N13" s="26"/>
      <c r="O13" s="15"/>
    </row>
    <row r="14" customFormat="1" ht="20" customHeight="1" spans="1:15">
      <c r="A14" s="13">
        <v>9</v>
      </c>
      <c r="B14" s="14" t="s">
        <v>25</v>
      </c>
      <c r="C14" s="14"/>
      <c r="D14" s="15">
        <f t="shared" si="1"/>
        <v>10504.48</v>
      </c>
      <c r="E14" s="15">
        <v>3083.1</v>
      </c>
      <c r="F14" s="15">
        <v>2400</v>
      </c>
      <c r="G14" s="16">
        <v>370</v>
      </c>
      <c r="H14" s="16">
        <v>696.38</v>
      </c>
      <c r="I14" s="15">
        <v>95</v>
      </c>
      <c r="J14" s="15">
        <v>1458</v>
      </c>
      <c r="K14" s="15">
        <v>825</v>
      </c>
      <c r="L14" s="25">
        <v>1055</v>
      </c>
      <c r="M14" s="25">
        <v>522</v>
      </c>
      <c r="N14" s="26"/>
      <c r="O14" s="15"/>
    </row>
    <row r="15" customFormat="1" ht="20" customHeight="1" spans="1:15">
      <c r="A15" s="13">
        <v>10</v>
      </c>
      <c r="B15" s="14" t="s">
        <v>26</v>
      </c>
      <c r="C15" s="14"/>
      <c r="D15" s="15">
        <f t="shared" si="1"/>
        <v>9693</v>
      </c>
      <c r="E15" s="15">
        <v>750</v>
      </c>
      <c r="F15" s="15"/>
      <c r="G15" s="16">
        <v>701</v>
      </c>
      <c r="H15" s="16">
        <v>376</v>
      </c>
      <c r="I15" s="16">
        <v>1639</v>
      </c>
      <c r="J15" s="15">
        <v>979</v>
      </c>
      <c r="K15" s="15">
        <v>2930</v>
      </c>
      <c r="L15" s="27">
        <v>1238</v>
      </c>
      <c r="M15" s="25">
        <v>1080</v>
      </c>
      <c r="N15" s="26"/>
      <c r="O15" s="15"/>
    </row>
    <row r="16" customFormat="1" ht="20" customHeight="1" spans="1:15">
      <c r="A16" s="17">
        <v>11</v>
      </c>
      <c r="B16" s="14" t="s">
        <v>27</v>
      </c>
      <c r="C16" s="14"/>
      <c r="D16" s="15">
        <f t="shared" si="1"/>
        <v>11694</v>
      </c>
      <c r="E16" s="15">
        <v>1934</v>
      </c>
      <c r="F16" s="15">
        <v>300</v>
      </c>
      <c r="G16" s="16">
        <v>543</v>
      </c>
      <c r="H16" s="16">
        <v>1590</v>
      </c>
      <c r="I16" s="16">
        <v>613</v>
      </c>
      <c r="J16" s="15">
        <v>2195</v>
      </c>
      <c r="K16" s="15">
        <v>1570</v>
      </c>
      <c r="L16" s="25">
        <v>1083</v>
      </c>
      <c r="M16" s="25">
        <v>1776</v>
      </c>
      <c r="N16" s="26">
        <v>90</v>
      </c>
      <c r="O16" s="15"/>
    </row>
    <row r="17" customFormat="1" ht="20" customHeight="1" spans="1:15">
      <c r="A17" s="13">
        <v>12</v>
      </c>
      <c r="B17" s="14" t="s">
        <v>28</v>
      </c>
      <c r="C17" s="14"/>
      <c r="D17" s="15">
        <f t="shared" si="1"/>
        <v>25010</v>
      </c>
      <c r="E17" s="15">
        <v>4190</v>
      </c>
      <c r="F17" s="15"/>
      <c r="G17" s="16"/>
      <c r="H17" s="16">
        <v>1080</v>
      </c>
      <c r="I17" s="16">
        <v>2900</v>
      </c>
      <c r="J17" s="15">
        <v>3490</v>
      </c>
      <c r="K17" s="15"/>
      <c r="L17" s="25">
        <v>6950</v>
      </c>
      <c r="M17" s="25">
        <v>6400</v>
      </c>
      <c r="N17" s="26"/>
      <c r="O17" s="15"/>
    </row>
    <row r="18" customFormat="1" ht="19" customHeight="1" spans="1:15">
      <c r="A18" s="13">
        <v>13</v>
      </c>
      <c r="B18" s="14" t="s">
        <v>29</v>
      </c>
      <c r="C18" s="14"/>
      <c r="D18" s="15">
        <f t="shared" si="1"/>
        <v>4286</v>
      </c>
      <c r="E18" s="15">
        <v>457</v>
      </c>
      <c r="F18" s="15">
        <v>50</v>
      </c>
      <c r="G18" s="16">
        <v>239</v>
      </c>
      <c r="H18" s="16">
        <v>216</v>
      </c>
      <c r="I18" s="16">
        <v>1336</v>
      </c>
      <c r="J18" s="15">
        <v>355</v>
      </c>
      <c r="K18" s="15">
        <v>486</v>
      </c>
      <c r="L18" s="25">
        <v>546</v>
      </c>
      <c r="M18" s="25">
        <v>511</v>
      </c>
      <c r="N18" s="26">
        <v>90</v>
      </c>
      <c r="O18" s="15"/>
    </row>
    <row r="19" customFormat="1" ht="24" customHeight="1" spans="1:15">
      <c r="A19" s="13">
        <v>14</v>
      </c>
      <c r="B19" s="14" t="s">
        <v>30</v>
      </c>
      <c r="C19" s="14"/>
      <c r="D19" s="15">
        <f t="shared" si="1"/>
        <v>33842.12</v>
      </c>
      <c r="E19" s="15">
        <v>4204.2</v>
      </c>
      <c r="F19" s="15">
        <v>3900</v>
      </c>
      <c r="G19" s="16">
        <v>1450</v>
      </c>
      <c r="H19" s="16"/>
      <c r="I19" s="15">
        <v>5470</v>
      </c>
      <c r="J19" s="15">
        <v>4200</v>
      </c>
      <c r="K19" s="15">
        <v>8727.52</v>
      </c>
      <c r="L19" s="25">
        <v>2526.4</v>
      </c>
      <c r="M19" s="25">
        <v>3356</v>
      </c>
      <c r="N19" s="26">
        <v>8</v>
      </c>
      <c r="O19" s="15"/>
    </row>
    <row r="20" customFormat="1" ht="20" customHeight="1" spans="1:15">
      <c r="A20" s="13">
        <v>15</v>
      </c>
      <c r="B20" s="14" t="s">
        <v>31</v>
      </c>
      <c r="C20" s="14"/>
      <c r="D20" s="15">
        <f t="shared" si="1"/>
        <v>28580</v>
      </c>
      <c r="E20" s="15">
        <v>50</v>
      </c>
      <c r="F20" s="15"/>
      <c r="G20" s="16"/>
      <c r="H20" s="16">
        <v>14000</v>
      </c>
      <c r="I20" s="15">
        <v>60</v>
      </c>
      <c r="J20" s="15"/>
      <c r="K20" s="15">
        <v>12730</v>
      </c>
      <c r="L20" s="25">
        <v>30</v>
      </c>
      <c r="M20" s="25">
        <v>1710</v>
      </c>
      <c r="N20" s="26"/>
      <c r="O20" s="15"/>
    </row>
    <row r="21" customFormat="1" ht="20" customHeight="1" spans="1:15">
      <c r="A21" s="13">
        <v>16</v>
      </c>
      <c r="B21" s="14" t="s">
        <v>32</v>
      </c>
      <c r="C21" s="14"/>
      <c r="D21" s="15">
        <f t="shared" si="1"/>
        <v>192947.45</v>
      </c>
      <c r="E21" s="15">
        <v>8602.32</v>
      </c>
      <c r="F21" s="15">
        <v>4200</v>
      </c>
      <c r="G21" s="16">
        <v>26015</v>
      </c>
      <c r="H21" s="16">
        <v>5000</v>
      </c>
      <c r="I21" s="15">
        <v>24300</v>
      </c>
      <c r="J21" s="15">
        <v>30000</v>
      </c>
      <c r="K21" s="15">
        <v>33868</v>
      </c>
      <c r="L21" s="25">
        <v>30816.13</v>
      </c>
      <c r="M21" s="25">
        <v>30106</v>
      </c>
      <c r="N21" s="26">
        <v>40</v>
      </c>
      <c r="O21" s="15"/>
    </row>
    <row r="22" customFormat="1" ht="20" customHeight="1" spans="1:15">
      <c r="A22" s="13">
        <v>17</v>
      </c>
      <c r="B22" s="19" t="s">
        <v>33</v>
      </c>
      <c r="C22" s="20"/>
      <c r="D22" s="15">
        <f t="shared" si="1"/>
        <v>39538</v>
      </c>
      <c r="E22" s="15">
        <v>5880</v>
      </c>
      <c r="F22" s="15"/>
      <c r="G22" s="16">
        <v>3300</v>
      </c>
      <c r="H22" s="16">
        <v>500</v>
      </c>
      <c r="I22" s="16">
        <v>3293</v>
      </c>
      <c r="J22" s="15">
        <v>4140</v>
      </c>
      <c r="K22" s="15">
        <v>11283</v>
      </c>
      <c r="L22" s="25">
        <v>4733</v>
      </c>
      <c r="M22" s="25">
        <v>6040</v>
      </c>
      <c r="N22" s="26">
        <v>369</v>
      </c>
      <c r="O22" s="15"/>
    </row>
    <row r="23" customFormat="1" ht="20" customHeight="1" spans="1:15">
      <c r="A23" s="13">
        <v>18</v>
      </c>
      <c r="B23" s="19" t="s">
        <v>34</v>
      </c>
      <c r="C23" s="20"/>
      <c r="D23" s="15">
        <f t="shared" si="1"/>
        <v>9964</v>
      </c>
      <c r="E23" s="15">
        <v>110</v>
      </c>
      <c r="F23" s="15"/>
      <c r="G23" s="16">
        <v>200</v>
      </c>
      <c r="H23" s="16">
        <v>3100</v>
      </c>
      <c r="I23" s="16"/>
      <c r="J23" s="15"/>
      <c r="K23" s="15">
        <v>5412</v>
      </c>
      <c r="L23" s="25">
        <v>592</v>
      </c>
      <c r="M23" s="25">
        <v>550</v>
      </c>
      <c r="N23" s="26"/>
      <c r="O23" s="15"/>
    </row>
    <row r="24" ht="35" customHeight="1" spans="1:15">
      <c r="A24" s="13">
        <v>19</v>
      </c>
      <c r="B24" s="14" t="s">
        <v>35</v>
      </c>
      <c r="C24" s="14"/>
      <c r="D24" s="15">
        <f t="shared" si="1"/>
        <v>12574</v>
      </c>
      <c r="E24" s="15">
        <v>3375</v>
      </c>
      <c r="F24" s="15">
        <v>1000</v>
      </c>
      <c r="G24" s="16">
        <v>8</v>
      </c>
      <c r="H24" s="16">
        <v>79</v>
      </c>
      <c r="I24" s="15">
        <v>1030</v>
      </c>
      <c r="J24" s="15"/>
      <c r="K24" s="15">
        <v>2231</v>
      </c>
      <c r="L24" s="25">
        <v>1168</v>
      </c>
      <c r="M24" s="25">
        <v>3683</v>
      </c>
      <c r="N24" s="26"/>
      <c r="O24" s="15"/>
    </row>
    <row r="25" ht="18" customHeight="1" spans="1:15">
      <c r="A25" s="13">
        <v>20</v>
      </c>
      <c r="B25" s="13" t="s">
        <v>36</v>
      </c>
      <c r="C25" s="21" t="s">
        <v>37</v>
      </c>
      <c r="D25" s="15">
        <f t="shared" si="1"/>
        <v>108779</v>
      </c>
      <c r="E25" s="15">
        <v>4000</v>
      </c>
      <c r="F25" s="15">
        <v>21900</v>
      </c>
      <c r="G25" s="16">
        <v>2000</v>
      </c>
      <c r="H25" s="16">
        <v>1000</v>
      </c>
      <c r="I25" s="15">
        <v>1724</v>
      </c>
      <c r="J25" s="15"/>
      <c r="K25" s="15">
        <v>36400</v>
      </c>
      <c r="L25" s="25">
        <v>15155</v>
      </c>
      <c r="M25" s="25">
        <v>26600</v>
      </c>
      <c r="N25" s="26"/>
      <c r="O25" s="15"/>
    </row>
    <row r="26" customFormat="1" ht="20" customHeight="1" spans="1:15">
      <c r="A26" s="13"/>
      <c r="B26" s="13"/>
      <c r="C26" s="21" t="s">
        <v>38</v>
      </c>
      <c r="D26" s="15">
        <f t="shared" si="1"/>
        <v>150463</v>
      </c>
      <c r="E26" s="22">
        <v>4600</v>
      </c>
      <c r="F26" s="15">
        <v>1000</v>
      </c>
      <c r="G26" s="23">
        <v>5150</v>
      </c>
      <c r="H26" s="22"/>
      <c r="I26" s="28">
        <v>9500</v>
      </c>
      <c r="J26" s="22"/>
      <c r="K26" s="22">
        <v>34420</v>
      </c>
      <c r="L26" s="22">
        <v>60000</v>
      </c>
      <c r="M26" s="22">
        <v>35793</v>
      </c>
      <c r="N26" s="22"/>
      <c r="O26" s="29"/>
    </row>
    <row r="27" customFormat="1" ht="20" customHeight="1" spans="1:15">
      <c r="A27" s="13"/>
      <c r="B27" s="13"/>
      <c r="C27" s="21" t="s">
        <v>39</v>
      </c>
      <c r="D27" s="15">
        <f t="shared" si="1"/>
        <v>867956</v>
      </c>
      <c r="E27" s="22">
        <v>178623</v>
      </c>
      <c r="F27" s="15">
        <v>5000</v>
      </c>
      <c r="G27" s="23">
        <v>98303</v>
      </c>
      <c r="H27" s="22">
        <v>224850</v>
      </c>
      <c r="I27" s="28">
        <v>69440</v>
      </c>
      <c r="J27" s="22">
        <v>133722</v>
      </c>
      <c r="K27" s="22">
        <v>46461</v>
      </c>
      <c r="L27" s="22">
        <v>86632</v>
      </c>
      <c r="M27" s="22">
        <v>24925</v>
      </c>
      <c r="N27" s="22"/>
      <c r="O27" s="29"/>
    </row>
    <row r="28" customFormat="1" ht="20" customHeight="1" spans="1:15">
      <c r="A28" s="17">
        <v>21</v>
      </c>
      <c r="B28" s="14" t="s">
        <v>40</v>
      </c>
      <c r="C28" s="14"/>
      <c r="D28" s="15">
        <f t="shared" si="1"/>
        <v>198140</v>
      </c>
      <c r="E28" s="24">
        <v>75507</v>
      </c>
      <c r="F28" s="15"/>
      <c r="G28" s="23">
        <v>600</v>
      </c>
      <c r="H28" s="22">
        <v>600</v>
      </c>
      <c r="I28" s="28">
        <v>1000</v>
      </c>
      <c r="J28" s="22">
        <v>190</v>
      </c>
      <c r="K28" s="22">
        <v>5600</v>
      </c>
      <c r="L28" s="22">
        <v>51228</v>
      </c>
      <c r="M28" s="22">
        <v>2355</v>
      </c>
      <c r="N28" s="22">
        <v>60</v>
      </c>
      <c r="O28" s="22">
        <v>61000</v>
      </c>
    </row>
  </sheetData>
  <mergeCells count="27">
    <mergeCell ref="A1:O1"/>
    <mergeCell ref="A2:O2"/>
    <mergeCell ref="A3:O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8:C28"/>
    <mergeCell ref="A25:A27"/>
    <mergeCell ref="B25:B27"/>
  </mergeCells>
  <printOptions horizontalCentered="1"/>
  <pageMargins left="0.393055555555556" right="0.393055555555556" top="0.393055555555556" bottom="0.314583333333333" header="0" footer="0.196527777777778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表3项目汇总 (600调整)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cp:lastModifiedBy>郑云珠</cp:lastModifiedBy>
  <dcterms:created xsi:type="dcterms:W3CDTF">2025-02-08T04:33:00Z</dcterms:created>
  <dcterms:modified xsi:type="dcterms:W3CDTF">2025-02-27T03:16:57Z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F796855F4D1F49D38BFD48CABE3EBA91_13</vt:lpwstr>
  </property>
  <property fmtid="{D5CDD505-2E9C-101B-9397-08002B2CF9AE}" pid="3" name="KSOProductBuildVer">
    <vt:lpwstr>2052-12.1.0.20305</vt:lpwstr>
  </property>
</Properties>
</file>