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表3面上项目清单" sheetId="1" r:id="rId1"/>
  </sheets>
  <calcPr calcId="144525"/>
</workbook>
</file>

<file path=xl/sharedStrings.xml><?xml version="1.0" encoding="utf-8"?>
<sst xmlns="http://schemas.openxmlformats.org/spreadsheetml/2006/main" count="42" uniqueCount="41">
  <si>
    <t>附件3                  　</t>
  </si>
  <si>
    <t>2023年分地市面上水利项目投资计划表</t>
  </si>
  <si>
    <t>单位：万元</t>
  </si>
  <si>
    <t>序号</t>
  </si>
  <si>
    <t>项目类型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</si>
  <si>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</si>
  <si>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</si>
  <si>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</si>
  <si>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</si>
  <si>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</si>
  <si>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</si>
  <si>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</si>
  <si>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</si>
  <si>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</si>
  <si>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</si>
  <si>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</si>
  <si>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厅本级</t>
  </si>
  <si>
    <t>水资源节约与保护</t>
  </si>
  <si>
    <t>农村供水保障工程（除城乡供水一体化项目）</t>
  </si>
  <si>
    <t>大中型灌区续建配套与节水改造</t>
  </si>
  <si>
    <t>农村饮水工程设施维修养护</t>
  </si>
  <si>
    <t>农业水价综合改革（农田水利设施维修养护）</t>
  </si>
  <si>
    <t>农村水电清理整治（含绿色改造、安全标准化创建、绿色水电站创建）</t>
  </si>
  <si>
    <t>水利工程水毁修复</t>
  </si>
  <si>
    <t>海堤除险加固</t>
  </si>
  <si>
    <t>大坝安全鉴定及水利设施维修养护</t>
  </si>
  <si>
    <t>小型病险水库常态化除险加固</t>
  </si>
  <si>
    <t>小型水库工程设施维修养护</t>
  </si>
  <si>
    <t>山洪沟治理</t>
  </si>
  <si>
    <t>山洪灾害防治（设施维修养护、非工程措施建设等）</t>
  </si>
  <si>
    <t>河湖管护（河长制补助、河道专管员、水葫芦治理等）</t>
  </si>
  <si>
    <t>水利风景区建设</t>
  </si>
  <si>
    <t>水库移民后期扶持</t>
  </si>
  <si>
    <t>水土流失治理</t>
  </si>
  <si>
    <t>抗旱保供水工程</t>
  </si>
  <si>
    <t>水利信息化（防汛抗旱指挥系统、水资源管理系统等建设与运行维护）</t>
  </si>
  <si>
    <t>其他部门水利投入</t>
  </si>
  <si>
    <t>水土流失治理项目林业、国土等其他部门投入</t>
  </si>
  <si>
    <t>高标准农田建设中的水利部分投资</t>
  </si>
  <si>
    <t>市政、交通等相关部门水利部分投入</t>
  </si>
  <si>
    <t>其他项目，包括水利科技、水利规划等投入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</si>
</sst>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8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5" fillId="0" borderId="0"/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2" borderId="2" xfId="49" applyFont="1" applyFill="1" applyBorder="1" applyAlignment="1" applyProtection="1">
      <alignment horizontal="center" vertical="center" wrapText="1"/>
    </xf>
    <xf numFmtId="0" fontId="5" fillId="2" borderId="2" xfId="49" applyFont="1" applyFill="1" applyBorder="1" applyAlignment="1" applyProtection="1">
      <alignment horizontal="left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5" fillId="2" borderId="2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left" vertical="center" wrapText="1"/>
    </xf>
    <xf numFmtId="0" fontId="5" fillId="0" borderId="3" xfId="49" applyFont="1" applyFill="1" applyBorder="1" applyAlignment="1" applyProtection="1">
      <alignment horizontal="left" vertical="center" wrapText="1"/>
    </xf>
    <xf numFmtId="0" fontId="5" fillId="0" borderId="4" xfId="49" applyFont="1" applyFill="1" applyBorder="1" applyAlignment="1" applyProtection="1">
      <alignment horizontal="left" vertical="center" wrapText="1"/>
    </xf>
    <xf numFmtId="0" fontId="5" fillId="2" borderId="2" xfId="49" applyFont="1" applyFill="1" applyBorder="1" applyAlignment="1" applyProtection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177" fontId="3" fillId="2" borderId="2" xfId="49" applyNumberFormat="1" applyFont="1" applyFill="1" applyBorder="1" applyAlignment="1" applyProtection="1">
      <alignment horizontal="center" vertical="center" wrapText="1"/>
    </xf>
    <xf numFmtId="177" fontId="3" fillId="3" borderId="2" xfId="0" applyNumberFormat="1" applyFont="1" applyFill="1" applyBorder="1" applyAlignment="1">
      <alignment horizontal="center" vertical="center" wrapText="1"/>
    </xf>
    <xf numFmtId="176" fontId="0" fillId="0" borderId="0" xfId="11" applyNumberFormat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zoomScale="85" zoomScaleNormal="85" workbookViewId="0">
      <selection activeCell="Q13" sqref="Q13"/>
    </sheetView>
  </sheetViews>
  <sheetFormatPr defaultColWidth="9" defaultRowHeight="13.5"/>
  <cols>
    <col min="1" max="1" width="5.5" customWidth="1"/>
    <col min="2" max="2" width="7.64166666666667" customWidth="1"/>
    <col min="3" max="3" width="46.65" customWidth="1"/>
    <col min="4" max="4" width="9.625" customWidth="1"/>
    <col min="5" max="5" width="8.5" customWidth="1"/>
    <col min="6" max="6" width="7.49166666666667" style="2" customWidth="1"/>
    <col min="7" max="13" width="8.5" customWidth="1"/>
    <col min="14" max="14" width="6.90833333333333" style="2" customWidth="1"/>
    <col min="15" max="15" width="7.5" customWidth="1"/>
  </cols>
  <sheetData>
    <row r="1" ht="14.25" spans="1:15">
      <c r="A1" s="3" t="s">
        <v>0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4"/>
      <c r="O1" s="3"/>
    </row>
    <row r="2" ht="23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15" customHeight="1" spans="1:15">
      <c r="A3" s="6" t="s">
        <v>2</v>
      </c>
      <c r="B3" s="6"/>
      <c r="C3" s="6"/>
      <c r="D3" s="6"/>
      <c r="E3" s="6"/>
      <c r="F3" s="7"/>
      <c r="G3" s="6"/>
      <c r="H3" s="6"/>
      <c r="I3" s="6"/>
      <c r="J3" s="6"/>
      <c r="K3" s="6"/>
      <c r="L3" s="6"/>
      <c r="M3" s="6"/>
      <c r="N3" s="7"/>
      <c r="O3" s="6"/>
    </row>
    <row r="4" ht="17" customHeight="1" spans="1:15">
      <c r="A4" s="8" t="s">
        <v>3</v>
      </c>
      <c r="B4" s="9" t="s">
        <v>4</v>
      </c>
      <c r="C4" s="9"/>
      <c r="D4" s="9" t="s">
        <v>5</v>
      </c>
      <c r="E4" s="10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</row>
    <row r="5" ht="21" customHeight="1" spans="1:15">
      <c r="A5" s="9"/>
      <c r="B5" s="8" t="s">
        <v>5</v>
      </c>
      <c r="C5" s="8"/>
      <c r="D5" s="11">
        <f t="shared" ref="D5:D28" si="0">SUM(E5:O5)</f>
        <v>1525245.36</v>
      </c>
      <c r="E5" s="12">
        <f t="shared" ref="E5:O5" si="1">SUM(E6:E28)</f>
        <v>156669.9</v>
      </c>
      <c r="F5" s="11">
        <f t="shared" si="1"/>
        <v>49300</v>
      </c>
      <c r="G5" s="11">
        <f t="shared" si="1"/>
        <v>150707.81</v>
      </c>
      <c r="H5" s="11">
        <f t="shared" si="1"/>
        <v>204100.56</v>
      </c>
      <c r="I5" s="11">
        <f t="shared" si="1"/>
        <v>146452</v>
      </c>
      <c r="J5" s="11">
        <f t="shared" si="1"/>
        <v>219377.3</v>
      </c>
      <c r="K5" s="11">
        <f t="shared" si="1"/>
        <v>206204.99</v>
      </c>
      <c r="L5" s="11">
        <f t="shared" si="1"/>
        <v>178787.6</v>
      </c>
      <c r="M5" s="11">
        <f t="shared" si="1"/>
        <v>134647.2</v>
      </c>
      <c r="N5" s="11">
        <f t="shared" si="1"/>
        <v>3998</v>
      </c>
      <c r="O5" s="11">
        <f t="shared" si="1"/>
        <v>75000</v>
      </c>
    </row>
    <row r="6" ht="20" customHeight="1" spans="1:15">
      <c r="A6" s="13">
        <v>1</v>
      </c>
      <c r="B6" s="14" t="s">
        <v>17</v>
      </c>
      <c r="C6" s="14"/>
      <c r="D6" s="15">
        <f t="shared" si="0"/>
        <v>33512.9</v>
      </c>
      <c r="E6" s="15">
        <v>400</v>
      </c>
      <c r="F6" s="15">
        <v>27500</v>
      </c>
      <c r="G6" s="16">
        <v>280.5</v>
      </c>
      <c r="H6" s="16">
        <v>486.4</v>
      </c>
      <c r="I6" s="28">
        <v>400</v>
      </c>
      <c r="J6" s="15">
        <v>402.4</v>
      </c>
      <c r="K6" s="15">
        <v>2710</v>
      </c>
      <c r="L6" s="28">
        <v>593</v>
      </c>
      <c r="M6" s="28">
        <v>440.6</v>
      </c>
      <c r="N6" s="29">
        <v>300</v>
      </c>
      <c r="O6" s="15"/>
    </row>
    <row r="7" ht="20" customHeight="1" spans="1:15">
      <c r="A7" s="17">
        <v>2</v>
      </c>
      <c r="B7" s="14" t="s">
        <v>18</v>
      </c>
      <c r="C7" s="14"/>
      <c r="D7" s="15">
        <f t="shared" si="0"/>
        <v>8858.2</v>
      </c>
      <c r="E7" s="15">
        <v>2038.6</v>
      </c>
      <c r="F7" s="15"/>
      <c r="G7" s="16">
        <v>155.7</v>
      </c>
      <c r="H7" s="16">
        <v>222.4</v>
      </c>
      <c r="I7" s="28">
        <v>1000</v>
      </c>
      <c r="J7" s="15">
        <v>660.9</v>
      </c>
      <c r="K7" s="15">
        <v>3250</v>
      </c>
      <c r="L7" s="28">
        <v>600.6</v>
      </c>
      <c r="M7" s="28">
        <v>930</v>
      </c>
      <c r="N7" s="29"/>
      <c r="O7" s="15"/>
    </row>
    <row r="8" ht="20" customHeight="1" spans="1:15">
      <c r="A8" s="13">
        <v>3</v>
      </c>
      <c r="B8" s="18" t="s">
        <v>19</v>
      </c>
      <c r="C8" s="18"/>
      <c r="D8" s="15">
        <f t="shared" si="0"/>
        <v>48332</v>
      </c>
      <c r="E8" s="15">
        <v>2500</v>
      </c>
      <c r="F8" s="15"/>
      <c r="G8" s="16"/>
      <c r="H8" s="16">
        <v>315</v>
      </c>
      <c r="I8" s="28">
        <v>11700</v>
      </c>
      <c r="J8" s="15">
        <v>2363</v>
      </c>
      <c r="K8" s="15">
        <v>7454</v>
      </c>
      <c r="L8" s="28">
        <v>10000</v>
      </c>
      <c r="M8" s="28">
        <v>14000</v>
      </c>
      <c r="N8" s="29"/>
      <c r="O8" s="15"/>
    </row>
    <row r="9" ht="20" customHeight="1" spans="1:15">
      <c r="A9" s="13">
        <v>4</v>
      </c>
      <c r="B9" s="14" t="s">
        <v>20</v>
      </c>
      <c r="C9" s="14"/>
      <c r="D9" s="15">
        <f t="shared" si="0"/>
        <v>10568.7</v>
      </c>
      <c r="E9" s="15">
        <v>400</v>
      </c>
      <c r="F9" s="15">
        <v>800</v>
      </c>
      <c r="G9" s="16">
        <v>900</v>
      </c>
      <c r="H9" s="16">
        <v>100</v>
      </c>
      <c r="I9" s="28"/>
      <c r="J9" s="15">
        <v>1091</v>
      </c>
      <c r="K9" s="15">
        <v>2601.1</v>
      </c>
      <c r="L9" s="28">
        <v>2753</v>
      </c>
      <c r="M9" s="28">
        <v>1923.6</v>
      </c>
      <c r="N9" s="29"/>
      <c r="O9" s="15"/>
    </row>
    <row r="10" ht="20" customHeight="1" spans="1:15">
      <c r="A10" s="17">
        <v>5</v>
      </c>
      <c r="B10" s="14" t="s">
        <v>21</v>
      </c>
      <c r="C10" s="14"/>
      <c r="D10" s="15">
        <f t="shared" si="0"/>
        <v>4999</v>
      </c>
      <c r="E10" s="15">
        <v>1122</v>
      </c>
      <c r="F10" s="15">
        <v>300</v>
      </c>
      <c r="G10" s="16">
        <v>273</v>
      </c>
      <c r="H10" s="16">
        <v>53</v>
      </c>
      <c r="I10" s="28">
        <v>100</v>
      </c>
      <c r="J10" s="15">
        <v>78</v>
      </c>
      <c r="K10" s="15">
        <v>1320</v>
      </c>
      <c r="L10" s="28">
        <v>806</v>
      </c>
      <c r="M10" s="28">
        <v>947</v>
      </c>
      <c r="N10" s="29"/>
      <c r="O10" s="15"/>
    </row>
    <row r="11" ht="35" customHeight="1" spans="1:15">
      <c r="A11" s="13">
        <v>6</v>
      </c>
      <c r="B11" s="14" t="s">
        <v>22</v>
      </c>
      <c r="C11" s="14"/>
      <c r="D11" s="15">
        <f t="shared" si="0"/>
        <v>22030</v>
      </c>
      <c r="E11" s="15">
        <v>737</v>
      </c>
      <c r="F11" s="15"/>
      <c r="G11" s="16">
        <v>13120</v>
      </c>
      <c r="H11" s="16"/>
      <c r="I11" s="28">
        <v>156</v>
      </c>
      <c r="J11" s="15"/>
      <c r="K11" s="15">
        <v>5310</v>
      </c>
      <c r="L11" s="28">
        <v>758</v>
      </c>
      <c r="M11" s="28">
        <v>1949</v>
      </c>
      <c r="N11" s="29"/>
      <c r="O11" s="15"/>
    </row>
    <row r="12" ht="20" customHeight="1" spans="1:15">
      <c r="A12" s="13">
        <v>7</v>
      </c>
      <c r="B12" s="14" t="s">
        <v>23</v>
      </c>
      <c r="C12" s="14"/>
      <c r="D12" s="15">
        <f t="shared" si="0"/>
        <v>49313</v>
      </c>
      <c r="E12" s="15">
        <v>1200</v>
      </c>
      <c r="F12" s="15"/>
      <c r="G12" s="16">
        <v>2500</v>
      </c>
      <c r="H12" s="16">
        <v>730</v>
      </c>
      <c r="I12" s="28">
        <v>1000</v>
      </c>
      <c r="J12" s="15">
        <v>1350</v>
      </c>
      <c r="K12" s="15">
        <v>17575</v>
      </c>
      <c r="L12" s="28">
        <v>16218</v>
      </c>
      <c r="M12" s="28">
        <v>7620</v>
      </c>
      <c r="N12" s="29">
        <v>1120</v>
      </c>
      <c r="O12" s="15"/>
    </row>
    <row r="13" ht="20" customHeight="1" spans="1:15">
      <c r="A13" s="17">
        <v>8</v>
      </c>
      <c r="B13" s="14" t="s">
        <v>24</v>
      </c>
      <c r="C13" s="14"/>
      <c r="D13" s="15">
        <f t="shared" si="0"/>
        <v>5838</v>
      </c>
      <c r="E13" s="15">
        <v>4200</v>
      </c>
      <c r="F13" s="15"/>
      <c r="G13" s="16">
        <v>700</v>
      </c>
      <c r="H13" s="16"/>
      <c r="I13" s="28">
        <v>938</v>
      </c>
      <c r="J13" s="15"/>
      <c r="K13" s="15"/>
      <c r="L13" s="28"/>
      <c r="M13" s="28"/>
      <c r="N13" s="29"/>
      <c r="O13" s="15"/>
    </row>
    <row r="14" ht="20" customHeight="1" spans="1:15">
      <c r="A14" s="13">
        <v>9</v>
      </c>
      <c r="B14" s="14" t="s">
        <v>25</v>
      </c>
      <c r="C14" s="14"/>
      <c r="D14" s="15">
        <f t="shared" si="0"/>
        <v>14960.8</v>
      </c>
      <c r="E14" s="15">
        <v>2195.8</v>
      </c>
      <c r="F14" s="15">
        <v>5400</v>
      </c>
      <c r="G14" s="16">
        <v>433</v>
      </c>
      <c r="H14" s="16">
        <v>300</v>
      </c>
      <c r="I14" s="28">
        <v>300</v>
      </c>
      <c r="J14" s="15">
        <v>1084</v>
      </c>
      <c r="K14" s="15">
        <v>2111</v>
      </c>
      <c r="L14" s="28">
        <v>1795</v>
      </c>
      <c r="M14" s="28">
        <v>1322</v>
      </c>
      <c r="N14" s="29">
        <v>20</v>
      </c>
      <c r="O14" s="15"/>
    </row>
    <row r="15" ht="20" customHeight="1" spans="1:15">
      <c r="A15" s="13">
        <v>10</v>
      </c>
      <c r="B15" s="14" t="s">
        <v>26</v>
      </c>
      <c r="C15" s="14"/>
      <c r="D15" s="15">
        <f t="shared" si="0"/>
        <v>4049</v>
      </c>
      <c r="E15" s="15">
        <v>100</v>
      </c>
      <c r="F15" s="15">
        <v>600</v>
      </c>
      <c r="G15" s="16">
        <v>180</v>
      </c>
      <c r="H15" s="16">
        <v>200</v>
      </c>
      <c r="I15" s="28">
        <v>0</v>
      </c>
      <c r="J15" s="15"/>
      <c r="K15" s="15">
        <v>535</v>
      </c>
      <c r="L15" s="28">
        <v>1424</v>
      </c>
      <c r="M15" s="28">
        <v>1010</v>
      </c>
      <c r="N15" s="29"/>
      <c r="O15" s="15"/>
    </row>
    <row r="16" ht="20" customHeight="1" spans="1:15">
      <c r="A16" s="17">
        <v>11</v>
      </c>
      <c r="B16" s="14" t="s">
        <v>27</v>
      </c>
      <c r="C16" s="14"/>
      <c r="D16" s="15">
        <f t="shared" si="0"/>
        <v>13591</v>
      </c>
      <c r="E16" s="15">
        <v>1554</v>
      </c>
      <c r="F16" s="15">
        <v>1600</v>
      </c>
      <c r="G16" s="16">
        <v>784</v>
      </c>
      <c r="H16" s="16">
        <v>1840</v>
      </c>
      <c r="I16" s="28">
        <v>1273</v>
      </c>
      <c r="J16" s="15">
        <v>1412</v>
      </c>
      <c r="K16" s="15">
        <v>1027</v>
      </c>
      <c r="L16" s="28">
        <v>2168</v>
      </c>
      <c r="M16" s="28">
        <v>1865</v>
      </c>
      <c r="N16" s="29">
        <v>68</v>
      </c>
      <c r="O16" s="15"/>
    </row>
    <row r="17" ht="20" customHeight="1" spans="1:15">
      <c r="A17" s="13">
        <v>12</v>
      </c>
      <c r="B17" s="14" t="s">
        <v>28</v>
      </c>
      <c r="C17" s="14"/>
      <c r="D17" s="15">
        <f t="shared" si="0"/>
        <v>10131</v>
      </c>
      <c r="E17" s="15">
        <v>1900</v>
      </c>
      <c r="F17" s="15"/>
      <c r="G17" s="16">
        <v>550</v>
      </c>
      <c r="H17" s="16">
        <v>1150</v>
      </c>
      <c r="I17" s="28">
        <v>1000</v>
      </c>
      <c r="J17" s="15">
        <v>800</v>
      </c>
      <c r="K17" s="15">
        <v>1600</v>
      </c>
      <c r="L17" s="28">
        <v>1000</v>
      </c>
      <c r="M17" s="28">
        <v>1531</v>
      </c>
      <c r="N17" s="29">
        <v>600</v>
      </c>
      <c r="O17" s="15"/>
    </row>
    <row r="18" ht="19" customHeight="1" spans="1:15">
      <c r="A18" s="13">
        <v>13</v>
      </c>
      <c r="B18" s="14" t="s">
        <v>29</v>
      </c>
      <c r="C18" s="14"/>
      <c r="D18" s="15">
        <f t="shared" si="0"/>
        <v>3556</v>
      </c>
      <c r="E18" s="15">
        <v>415</v>
      </c>
      <c r="F18" s="15"/>
      <c r="G18" s="16">
        <v>682</v>
      </c>
      <c r="H18" s="16">
        <v>345</v>
      </c>
      <c r="I18" s="28">
        <v>300</v>
      </c>
      <c r="J18" s="15">
        <v>703</v>
      </c>
      <c r="K18" s="15">
        <v>189</v>
      </c>
      <c r="L18" s="28">
        <v>628</v>
      </c>
      <c r="M18" s="28">
        <v>254</v>
      </c>
      <c r="N18" s="29">
        <v>40</v>
      </c>
      <c r="O18" s="15"/>
    </row>
    <row r="19" ht="24" customHeight="1" spans="1:15">
      <c r="A19" s="13">
        <v>14</v>
      </c>
      <c r="B19" s="14" t="s">
        <v>30</v>
      </c>
      <c r="C19" s="14"/>
      <c r="D19" s="15">
        <f t="shared" si="0"/>
        <v>27634</v>
      </c>
      <c r="E19" s="15">
        <v>3593</v>
      </c>
      <c r="F19" s="15">
        <v>2000</v>
      </c>
      <c r="G19" s="16">
        <v>1698</v>
      </c>
      <c r="H19" s="16"/>
      <c r="I19" s="28">
        <v>2200</v>
      </c>
      <c r="J19" s="15">
        <v>1000</v>
      </c>
      <c r="K19" s="15">
        <v>11700</v>
      </c>
      <c r="L19" s="28">
        <v>2223</v>
      </c>
      <c r="M19" s="28">
        <v>3220</v>
      </c>
      <c r="N19" s="29"/>
      <c r="O19" s="15"/>
    </row>
    <row r="20" ht="20" customHeight="1" spans="1:15">
      <c r="A20" s="13">
        <v>15</v>
      </c>
      <c r="B20" s="14" t="s">
        <v>31</v>
      </c>
      <c r="C20" s="14"/>
      <c r="D20" s="15">
        <f t="shared" si="0"/>
        <v>4310</v>
      </c>
      <c r="E20" s="15">
        <v>1000</v>
      </c>
      <c r="F20" s="15"/>
      <c r="G20" s="16"/>
      <c r="H20" s="16">
        <v>1000</v>
      </c>
      <c r="I20" s="28"/>
      <c r="J20" s="15"/>
      <c r="K20" s="15">
        <v>750</v>
      </c>
      <c r="L20" s="28">
        <v>1000</v>
      </c>
      <c r="M20" s="28">
        <v>560</v>
      </c>
      <c r="N20" s="29"/>
      <c r="O20" s="15"/>
    </row>
    <row r="21" ht="20" customHeight="1" spans="1:15">
      <c r="A21" s="13">
        <v>16</v>
      </c>
      <c r="B21" s="14" t="s">
        <v>32</v>
      </c>
      <c r="C21" s="14"/>
      <c r="D21" s="15">
        <f t="shared" si="0"/>
        <v>136496.64</v>
      </c>
      <c r="E21" s="15">
        <v>5279.5</v>
      </c>
      <c r="F21" s="15">
        <v>2100</v>
      </c>
      <c r="G21" s="16">
        <v>19212.38</v>
      </c>
      <c r="H21" s="16">
        <v>5268.76</v>
      </c>
      <c r="I21" s="28">
        <v>11000</v>
      </c>
      <c r="J21" s="15">
        <v>18000</v>
      </c>
      <c r="K21" s="15">
        <v>31745</v>
      </c>
      <c r="L21" s="28">
        <v>24861</v>
      </c>
      <c r="M21" s="28">
        <v>19030</v>
      </c>
      <c r="N21" s="29"/>
      <c r="O21" s="15"/>
    </row>
    <row r="22" ht="20" customHeight="1" spans="1:15">
      <c r="A22" s="13">
        <v>17</v>
      </c>
      <c r="B22" s="19" t="s">
        <v>33</v>
      </c>
      <c r="C22" s="20"/>
      <c r="D22" s="15">
        <f t="shared" si="0"/>
        <v>46012.23</v>
      </c>
      <c r="E22" s="15">
        <v>13625</v>
      </c>
      <c r="F22" s="15">
        <v>2000</v>
      </c>
      <c r="G22" s="16">
        <v>3296.23</v>
      </c>
      <c r="H22" s="16">
        <v>1000</v>
      </c>
      <c r="I22" s="28">
        <v>5000</v>
      </c>
      <c r="J22" s="15">
        <v>3650</v>
      </c>
      <c r="K22" s="15">
        <v>8411</v>
      </c>
      <c r="L22" s="28">
        <v>5000</v>
      </c>
      <c r="M22" s="28">
        <v>3530</v>
      </c>
      <c r="N22" s="29">
        <v>500</v>
      </c>
      <c r="O22" s="15"/>
    </row>
    <row r="23" ht="20" customHeight="1" spans="1:15">
      <c r="A23" s="13">
        <v>18</v>
      </c>
      <c r="B23" s="19" t="s">
        <v>34</v>
      </c>
      <c r="C23" s="20"/>
      <c r="D23" s="15">
        <f t="shared" si="0"/>
        <v>21977</v>
      </c>
      <c r="E23" s="15">
        <v>2815</v>
      </c>
      <c r="F23" s="15"/>
      <c r="G23" s="16">
        <v>930</v>
      </c>
      <c r="H23" s="16">
        <v>3000</v>
      </c>
      <c r="I23" s="28">
        <v>300</v>
      </c>
      <c r="J23" s="15"/>
      <c r="K23" s="15">
        <v>8262</v>
      </c>
      <c r="L23" s="28">
        <v>4430</v>
      </c>
      <c r="M23" s="28">
        <v>2090</v>
      </c>
      <c r="N23" s="29">
        <v>150</v>
      </c>
      <c r="O23" s="15"/>
    </row>
    <row r="24" ht="35" customHeight="1" spans="1:15">
      <c r="A24" s="13">
        <v>19</v>
      </c>
      <c r="B24" s="14" t="s">
        <v>35</v>
      </c>
      <c r="C24" s="14"/>
      <c r="D24" s="15">
        <f t="shared" si="0"/>
        <v>10918.89</v>
      </c>
      <c r="E24" s="15">
        <v>2303</v>
      </c>
      <c r="F24" s="15">
        <v>1000</v>
      </c>
      <c r="G24" s="16">
        <v>40</v>
      </c>
      <c r="H24" s="16">
        <v>980</v>
      </c>
      <c r="I24" s="28">
        <v>1670</v>
      </c>
      <c r="J24" s="15">
        <v>109</v>
      </c>
      <c r="K24" s="15">
        <v>1328.89</v>
      </c>
      <c r="L24" s="28">
        <v>391</v>
      </c>
      <c r="M24" s="28">
        <v>2797</v>
      </c>
      <c r="N24" s="29">
        <v>300</v>
      </c>
      <c r="O24" s="15"/>
    </row>
    <row r="25" ht="18" customHeight="1" spans="1:16">
      <c r="A25" s="13">
        <v>20</v>
      </c>
      <c r="B25" s="13" t="s">
        <v>36</v>
      </c>
      <c r="C25" s="21" t="s">
        <v>37</v>
      </c>
      <c r="D25" s="15">
        <f t="shared" si="0"/>
        <v>92210</v>
      </c>
      <c r="E25" s="15">
        <v>900</v>
      </c>
      <c r="F25" s="15">
        <v>3000</v>
      </c>
      <c r="G25" s="16">
        <v>1614</v>
      </c>
      <c r="H25" s="16">
        <v>2000</v>
      </c>
      <c r="I25" s="28">
        <v>3000</v>
      </c>
      <c r="J25" s="15">
        <v>2900</v>
      </c>
      <c r="K25" s="15">
        <v>46950</v>
      </c>
      <c r="L25" s="28">
        <v>12200</v>
      </c>
      <c r="M25" s="28">
        <v>19646</v>
      </c>
      <c r="N25" s="29"/>
      <c r="O25" s="15"/>
      <c r="P25" s="30"/>
    </row>
    <row r="26" ht="20" customHeight="1" spans="1:15">
      <c r="A26" s="13"/>
      <c r="B26" s="13"/>
      <c r="C26" s="21" t="s">
        <v>38</v>
      </c>
      <c r="D26" s="15">
        <f t="shared" si="0"/>
        <v>110657</v>
      </c>
      <c r="E26" s="22">
        <v>2200</v>
      </c>
      <c r="F26" s="22">
        <v>1000</v>
      </c>
      <c r="G26" s="23">
        <v>6550</v>
      </c>
      <c r="H26" s="22">
        <v>600</v>
      </c>
      <c r="I26" s="31">
        <v>6300</v>
      </c>
      <c r="J26" s="22">
        <v>4941</v>
      </c>
      <c r="K26" s="22">
        <v>25056</v>
      </c>
      <c r="L26" s="23">
        <v>36114</v>
      </c>
      <c r="M26" s="22">
        <v>27896</v>
      </c>
      <c r="N26" s="22"/>
      <c r="O26" s="32"/>
    </row>
    <row r="27" ht="20" customHeight="1" spans="1:15">
      <c r="A27" s="13"/>
      <c r="B27" s="13"/>
      <c r="C27" s="21" t="s">
        <v>39</v>
      </c>
      <c r="D27" s="15">
        <f t="shared" si="0"/>
        <v>700023</v>
      </c>
      <c r="E27" s="22">
        <v>61584</v>
      </c>
      <c r="F27" s="22">
        <v>2000</v>
      </c>
      <c r="G27" s="23">
        <v>91154</v>
      </c>
      <c r="H27" s="22">
        <v>183700</v>
      </c>
      <c r="I27" s="31">
        <v>89331</v>
      </c>
      <c r="J27" s="22">
        <v>177483</v>
      </c>
      <c r="K27" s="22">
        <v>21950</v>
      </c>
      <c r="L27" s="23">
        <v>52430</v>
      </c>
      <c r="M27" s="22">
        <v>20391</v>
      </c>
      <c r="N27" s="22"/>
      <c r="O27" s="32"/>
    </row>
    <row r="28" ht="20" customHeight="1" spans="1:15">
      <c r="A28" s="17">
        <v>21</v>
      </c>
      <c r="B28" s="14" t="s">
        <v>40</v>
      </c>
      <c r="C28" s="14"/>
      <c r="D28" s="15">
        <f t="shared" si="0"/>
        <v>145267</v>
      </c>
      <c r="E28" s="24">
        <v>44608</v>
      </c>
      <c r="F28" s="22"/>
      <c r="G28" s="23">
        <v>5655</v>
      </c>
      <c r="H28" s="22">
        <v>810</v>
      </c>
      <c r="I28" s="31">
        <v>9484</v>
      </c>
      <c r="J28" s="22">
        <v>1350</v>
      </c>
      <c r="K28" s="22">
        <v>4370</v>
      </c>
      <c r="L28" s="23">
        <v>1395</v>
      </c>
      <c r="M28" s="22">
        <v>1695</v>
      </c>
      <c r="N28" s="22">
        <v>900</v>
      </c>
      <c r="O28" s="22">
        <v>75000</v>
      </c>
    </row>
    <row r="30" hidden="1"/>
    <row r="31" hidden="1" spans="5:14">
      <c r="E31" s="25">
        <v>8736.7</v>
      </c>
      <c r="F31" s="25">
        <v>3410.12</v>
      </c>
      <c r="G31" s="25">
        <v>12954.88</v>
      </c>
      <c r="H31" s="25">
        <v>5077.74</v>
      </c>
      <c r="I31" s="25">
        <v>10477.96</v>
      </c>
      <c r="J31" s="25">
        <v>15094.4</v>
      </c>
      <c r="K31" s="25">
        <v>14586.34</v>
      </c>
      <c r="L31" s="25">
        <v>16803.12</v>
      </c>
      <c r="M31" s="25">
        <v>14117.78</v>
      </c>
      <c r="N31" s="25">
        <v>51.96</v>
      </c>
    </row>
    <row r="32" hidden="1"/>
    <row r="33" hidden="1" spans="5:14">
      <c r="E33" s="26">
        <f t="shared" ref="E33:N33" si="2">E31-E21</f>
        <v>3457.2</v>
      </c>
      <c r="F33" s="27">
        <f t="shared" si="2"/>
        <v>1310.12</v>
      </c>
      <c r="G33" s="26">
        <f t="shared" si="2"/>
        <v>-6257.5</v>
      </c>
      <c r="H33" s="26">
        <f t="shared" si="2"/>
        <v>-191.02</v>
      </c>
      <c r="I33" s="26">
        <f t="shared" si="2"/>
        <v>-522.040000000001</v>
      </c>
      <c r="J33" s="26">
        <f t="shared" si="2"/>
        <v>-2905.6</v>
      </c>
      <c r="K33" s="26">
        <f t="shared" si="2"/>
        <v>-17158.66</v>
      </c>
      <c r="L33" s="26">
        <f t="shared" si="2"/>
        <v>-8057.88</v>
      </c>
      <c r="M33" s="26">
        <f t="shared" si="2"/>
        <v>-4912.22</v>
      </c>
      <c r="N33" s="27">
        <f t="shared" si="2"/>
        <v>51.96</v>
      </c>
    </row>
    <row r="34" hidden="1"/>
  </sheetData>
  <mergeCells count="27">
    <mergeCell ref="A1:O1"/>
    <mergeCell ref="A2:O2"/>
    <mergeCell ref="A3:O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8:C28"/>
    <mergeCell ref="A25:A27"/>
    <mergeCell ref="B25:B27"/>
  </mergeCells>
  <printOptions horizontalCentered="1"/>
  <pageMargins left="0.393055555555556" right="0.275" top="0.354166666666667" bottom="0.354166666666667" header="0.236111111111111" footer="0.27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附表3面上项目清单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2023-02-09T07:29:00Z</dcterms:created>
  <dcterms:modified xsi:type="dcterms:W3CDTF">2023-02-16T07:41:22Z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C7DCEA332E1B4F67B2DBFA183748D825</vt:lpwstr>
  </property>
  <property fmtid="{D5CDD505-2E9C-101B-9397-08002B2CF9AE}" pid="3" name="KSOProductBuildVer">
    <vt:lpwstr>2052-11.8.2.11716</vt:lpwstr>
  </property>
</Properties>
</file>