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2019年全省水利投入完成情况表" sheetId="1" r:id="rId1"/>
  </sheets>
  <calcPr calcId="144525" concurrentCalc="0"/>
</workbook>
</file>

<file path=xl/sharedStrings.xml><?xml version="1.0" encoding="utf-8"?>
<sst xmlns="http://schemas.openxmlformats.org/spreadsheetml/2006/main" count="21">
  <si>
    <t>2019年全省水利投入完成情况表</t>
  </si>
  <si>
    <t>序号</t>
  </si>
  <si>
    <t>设区市</t>
  </si>
  <si>
    <t>总投入（亿元）</t>
  </si>
  <si>
    <t>重大（亿元）</t>
  </si>
  <si>
    <t>面上（亿元）</t>
  </si>
  <si>
    <t>本年度计划</t>
  </si>
  <si>
    <t>本年累计完成</t>
  </si>
  <si>
    <t>占年度计划比例</t>
  </si>
  <si>
    <t>合计</t>
  </si>
  <si>
    <t>福州</t>
  </si>
  <si>
    <t>厦门</t>
  </si>
  <si>
    <t>宁德</t>
  </si>
  <si>
    <t>莆田</t>
  </si>
  <si>
    <t>泉州</t>
  </si>
  <si>
    <t>漳州</t>
  </si>
  <si>
    <t>龙岩</t>
  </si>
  <si>
    <t>三明</t>
  </si>
  <si>
    <t>南平</t>
  </si>
  <si>
    <t>平潭</t>
  </si>
  <si>
    <t>厅直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</si>
</sst>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华文中宋"/>
      <charset val="134"/>
    </font>
    <font>
      <sz val="12"/>
      <name val="华文中宋"/>
      <charset val="134"/>
    </font>
    <font>
      <sz val="11"/>
      <name val="华文中宋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15" fillId="14" borderId="12" applyNumberFormat="0" applyAlignment="0" applyProtection="0">
      <alignment vertical="center"/>
    </xf>
    <xf numFmtId="0" fontId="20" fillId="20" borderId="15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176" fontId="2" fillId="0" borderId="4" xfId="50" applyNumberFormat="1" applyFont="1" applyFill="1" applyBorder="1" applyAlignment="1">
      <alignment horizontal="center" vertical="center" wrapText="1"/>
    </xf>
    <xf numFmtId="10" fontId="2" fillId="0" borderId="4" xfId="5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5" fillId="0" borderId="4" xfId="37" applyNumberFormat="1" applyFont="1" applyFill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6" fontId="5" fillId="0" borderId="6" xfId="37" applyNumberFormat="1" applyFont="1" applyFill="1" applyBorder="1" applyAlignment="1">
      <alignment horizontal="center" vertical="center"/>
    </xf>
    <xf numFmtId="10" fontId="5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0" fontId="2" fillId="0" borderId="8" xfId="0" applyNumberFormat="1" applyFont="1" applyFill="1" applyBorder="1" applyAlignment="1">
      <alignment horizontal="center" vertical="center" wrapText="1"/>
    </xf>
    <xf numFmtId="10" fontId="5" fillId="0" borderId="8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着色 3 6" xfId="37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着色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5"/>
  <sheetViews>
    <sheetView tabSelected="1" workbookViewId="0">
      <selection activeCell="E24" sqref="E24"/>
    </sheetView>
  </sheetViews>
  <sheetFormatPr defaultColWidth="9" defaultRowHeight="13.5"/>
  <cols>
    <col min="1" max="1" width="6" customWidth="1"/>
    <col min="2" max="2" width="8.875" customWidth="1"/>
    <col min="3" max="4" width="12.875" customWidth="1"/>
    <col min="5" max="5" width="14.75" customWidth="1"/>
    <col min="6" max="7" width="12.875" customWidth="1"/>
    <col min="8" max="8" width="14.625" customWidth="1"/>
    <col min="9" max="10" width="12.875" customWidth="1"/>
    <col min="11" max="11" width="14.625" customWidth="1"/>
  </cols>
  <sheetData>
    <row r="1" ht="4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3" t="s">
        <v>2</v>
      </c>
      <c r="C2" s="4" t="s">
        <v>3</v>
      </c>
      <c r="D2" s="4"/>
      <c r="E2" s="4"/>
      <c r="F2" s="5" t="s">
        <v>4</v>
      </c>
      <c r="G2" s="5"/>
      <c r="H2" s="5"/>
      <c r="I2" s="4" t="s">
        <v>5</v>
      </c>
      <c r="J2" s="4"/>
      <c r="K2" s="22"/>
    </row>
    <row r="3" ht="30" customHeight="1" spans="1:11">
      <c r="A3" s="6"/>
      <c r="B3" s="7"/>
      <c r="C3" s="8" t="s">
        <v>6</v>
      </c>
      <c r="D3" s="8" t="s">
        <v>7</v>
      </c>
      <c r="E3" s="9" t="s">
        <v>8</v>
      </c>
      <c r="F3" s="10" t="s">
        <v>6</v>
      </c>
      <c r="G3" s="8" t="s">
        <v>7</v>
      </c>
      <c r="H3" s="11" t="s">
        <v>8</v>
      </c>
      <c r="I3" s="8" t="s">
        <v>6</v>
      </c>
      <c r="J3" s="8" t="s">
        <v>7</v>
      </c>
      <c r="K3" s="23" t="s">
        <v>8</v>
      </c>
    </row>
    <row r="4" ht="30" customHeight="1" spans="1:11">
      <c r="A4" s="12" t="s">
        <v>9</v>
      </c>
      <c r="B4" s="13"/>
      <c r="C4" s="14">
        <f t="shared" ref="C4:G4" si="0">SUM(C5:C15)</f>
        <v>405.06</v>
      </c>
      <c r="D4" s="14">
        <f t="shared" si="0"/>
        <v>407.6031</v>
      </c>
      <c r="E4" s="15">
        <f t="shared" ref="E4:E15" si="1">D4/C4</f>
        <v>1.00627832913642</v>
      </c>
      <c r="F4" s="14">
        <v>319.8071</v>
      </c>
      <c r="G4" s="14">
        <f t="shared" si="0"/>
        <v>321.37</v>
      </c>
      <c r="H4" s="15">
        <f t="shared" ref="H4:H14" si="2">G4/F4</f>
        <v>1.00488700844978</v>
      </c>
      <c r="I4" s="14">
        <f>SUM(I5:I15)</f>
        <v>85.2537</v>
      </c>
      <c r="J4" s="14">
        <f>SUM(J5:J15)</f>
        <v>86.2331</v>
      </c>
      <c r="K4" s="24">
        <f t="shared" ref="K4:K15" si="3">J4/I4</f>
        <v>1.01148806444764</v>
      </c>
    </row>
    <row r="5" ht="30" customHeight="1" spans="1:11">
      <c r="A5" s="12">
        <v>1</v>
      </c>
      <c r="B5" s="13" t="s">
        <v>10</v>
      </c>
      <c r="C5" s="16">
        <v>58.79</v>
      </c>
      <c r="D5" s="14">
        <f t="shared" ref="D5:D15" si="4">G5+J5</f>
        <v>58.92</v>
      </c>
      <c r="E5" s="15">
        <f t="shared" si="1"/>
        <v>1.00221126041844</v>
      </c>
      <c r="F5" s="14">
        <v>52.415</v>
      </c>
      <c r="G5" s="14">
        <v>52.48</v>
      </c>
      <c r="H5" s="15">
        <f t="shared" si="2"/>
        <v>1.00124010302394</v>
      </c>
      <c r="I5" s="14">
        <v>6.376</v>
      </c>
      <c r="J5" s="14">
        <v>6.44</v>
      </c>
      <c r="K5" s="24">
        <f t="shared" si="3"/>
        <v>1.01003764115433</v>
      </c>
    </row>
    <row r="6" ht="30" customHeight="1" spans="1:11">
      <c r="A6" s="12">
        <v>2</v>
      </c>
      <c r="B6" s="13" t="s">
        <v>11</v>
      </c>
      <c r="C6" s="16">
        <v>14.31</v>
      </c>
      <c r="D6" s="14">
        <f t="shared" si="4"/>
        <v>14.44</v>
      </c>
      <c r="E6" s="15">
        <f t="shared" si="1"/>
        <v>1.00908455625437</v>
      </c>
      <c r="F6" s="14">
        <v>12.12</v>
      </c>
      <c r="G6" s="14">
        <v>12.25</v>
      </c>
      <c r="H6" s="15">
        <f t="shared" si="2"/>
        <v>1.01072607260726</v>
      </c>
      <c r="I6" s="14">
        <v>2.19</v>
      </c>
      <c r="J6" s="14">
        <v>2.19</v>
      </c>
      <c r="K6" s="24">
        <f t="shared" si="3"/>
        <v>1</v>
      </c>
    </row>
    <row r="7" ht="30" customHeight="1" spans="1:11">
      <c r="A7" s="12">
        <v>3</v>
      </c>
      <c r="B7" s="13" t="s">
        <v>12</v>
      </c>
      <c r="C7" s="16">
        <v>31.82</v>
      </c>
      <c r="D7" s="14">
        <f t="shared" si="4"/>
        <v>32.1</v>
      </c>
      <c r="E7" s="15">
        <f t="shared" si="1"/>
        <v>1.00879949717159</v>
      </c>
      <c r="F7" s="14">
        <v>26.2896</v>
      </c>
      <c r="G7" s="14">
        <v>26.37</v>
      </c>
      <c r="H7" s="15">
        <f t="shared" si="2"/>
        <v>1.00305824356399</v>
      </c>
      <c r="I7" s="14">
        <v>5.5251</v>
      </c>
      <c r="J7" s="14">
        <v>5.73</v>
      </c>
      <c r="K7" s="24">
        <f t="shared" si="3"/>
        <v>1.0370853016235</v>
      </c>
    </row>
    <row r="8" ht="30" customHeight="1" spans="1:11">
      <c r="A8" s="12">
        <v>4</v>
      </c>
      <c r="B8" s="13" t="s">
        <v>13</v>
      </c>
      <c r="C8" s="16">
        <v>48.78</v>
      </c>
      <c r="D8" s="14">
        <f t="shared" si="4"/>
        <v>48.89</v>
      </c>
      <c r="E8" s="15">
        <f t="shared" si="1"/>
        <v>1.00225502255023</v>
      </c>
      <c r="F8" s="14">
        <v>41.8747</v>
      </c>
      <c r="G8" s="14">
        <v>41.97</v>
      </c>
      <c r="H8" s="15">
        <f t="shared" si="2"/>
        <v>1.00227583720003</v>
      </c>
      <c r="I8" s="14">
        <v>6.9059</v>
      </c>
      <c r="J8" s="14">
        <v>6.92</v>
      </c>
      <c r="K8" s="24">
        <f t="shared" si="3"/>
        <v>1.00204173243169</v>
      </c>
    </row>
    <row r="9" ht="30" customHeight="1" spans="1:11">
      <c r="A9" s="12">
        <v>5</v>
      </c>
      <c r="B9" s="13" t="s">
        <v>14</v>
      </c>
      <c r="C9" s="16">
        <v>73.41</v>
      </c>
      <c r="D9" s="14">
        <f t="shared" si="4"/>
        <v>74.11</v>
      </c>
      <c r="E9" s="15">
        <f t="shared" si="1"/>
        <v>1.00953548562866</v>
      </c>
      <c r="F9" s="14">
        <v>61.5971</v>
      </c>
      <c r="G9" s="14">
        <v>62.24</v>
      </c>
      <c r="H9" s="15">
        <f t="shared" si="2"/>
        <v>1.01043717967242</v>
      </c>
      <c r="I9" s="14">
        <v>11.814</v>
      </c>
      <c r="J9" s="14">
        <v>11.87</v>
      </c>
      <c r="K9" s="24">
        <f t="shared" si="3"/>
        <v>1.00474013881835</v>
      </c>
    </row>
    <row r="10" ht="30" customHeight="1" spans="1:11">
      <c r="A10" s="12">
        <v>6</v>
      </c>
      <c r="B10" s="13" t="s">
        <v>15</v>
      </c>
      <c r="C10" s="16">
        <v>45.8</v>
      </c>
      <c r="D10" s="14">
        <f t="shared" si="4"/>
        <v>46.14</v>
      </c>
      <c r="E10" s="15">
        <f t="shared" si="1"/>
        <v>1.00742358078603</v>
      </c>
      <c r="F10" s="14">
        <v>35.159</v>
      </c>
      <c r="G10" s="14">
        <v>35.24</v>
      </c>
      <c r="H10" s="15">
        <f t="shared" si="2"/>
        <v>1.0023038197901</v>
      </c>
      <c r="I10" s="14">
        <v>10.64</v>
      </c>
      <c r="J10" s="14">
        <v>10.9</v>
      </c>
      <c r="K10" s="24">
        <f t="shared" si="3"/>
        <v>1.02443609022556</v>
      </c>
    </row>
    <row r="11" ht="30" customHeight="1" spans="1:11">
      <c r="A11" s="12">
        <v>7</v>
      </c>
      <c r="B11" s="13" t="s">
        <v>16</v>
      </c>
      <c r="C11" s="16">
        <v>43.04</v>
      </c>
      <c r="D11" s="14">
        <f t="shared" si="4"/>
        <v>43.38</v>
      </c>
      <c r="E11" s="15">
        <f t="shared" si="1"/>
        <v>1.00789962825279</v>
      </c>
      <c r="F11" s="14">
        <v>30.4655</v>
      </c>
      <c r="G11" s="14">
        <v>30.76</v>
      </c>
      <c r="H11" s="15">
        <f t="shared" si="2"/>
        <v>1.00966667213734</v>
      </c>
      <c r="I11" s="14">
        <v>12.574</v>
      </c>
      <c r="J11" s="14">
        <v>12.62</v>
      </c>
      <c r="K11" s="24">
        <f t="shared" si="3"/>
        <v>1.00365834261174</v>
      </c>
    </row>
    <row r="12" ht="30" customHeight="1" spans="1:11">
      <c r="A12" s="12">
        <v>8</v>
      </c>
      <c r="B12" s="13" t="s">
        <v>17</v>
      </c>
      <c r="C12" s="16">
        <v>37.31</v>
      </c>
      <c r="D12" s="14">
        <f t="shared" si="4"/>
        <v>37.65</v>
      </c>
      <c r="E12" s="15">
        <f t="shared" si="1"/>
        <v>1.00911283838113</v>
      </c>
      <c r="F12" s="14">
        <v>19.8286</v>
      </c>
      <c r="G12" s="14">
        <v>19.98</v>
      </c>
      <c r="H12" s="15">
        <f t="shared" si="2"/>
        <v>1.00763543568381</v>
      </c>
      <c r="I12" s="14">
        <v>17.4806</v>
      </c>
      <c r="J12" s="14">
        <v>17.67</v>
      </c>
      <c r="K12" s="24">
        <f t="shared" si="3"/>
        <v>1.01083486836836</v>
      </c>
    </row>
    <row r="13" ht="30" customHeight="1" spans="1:11">
      <c r="A13" s="12">
        <v>9</v>
      </c>
      <c r="B13" s="13" t="s">
        <v>18</v>
      </c>
      <c r="C13" s="16">
        <v>40.32</v>
      </c>
      <c r="D13" s="14">
        <f t="shared" si="4"/>
        <v>40.48</v>
      </c>
      <c r="E13" s="15">
        <f t="shared" si="1"/>
        <v>1.00396825396825</v>
      </c>
      <c r="F13" s="14">
        <v>33.5576</v>
      </c>
      <c r="G13" s="14">
        <v>33.57</v>
      </c>
      <c r="H13" s="15">
        <f t="shared" si="2"/>
        <v>1.00036951391041</v>
      </c>
      <c r="I13" s="14">
        <v>6.765</v>
      </c>
      <c r="J13" s="14">
        <v>6.91</v>
      </c>
      <c r="K13" s="24">
        <f t="shared" si="3"/>
        <v>1.02143385070214</v>
      </c>
    </row>
    <row r="14" ht="30" customHeight="1" spans="1:11">
      <c r="A14" s="12">
        <v>10</v>
      </c>
      <c r="B14" s="13" t="s">
        <v>19</v>
      </c>
      <c r="C14" s="16">
        <v>6.56</v>
      </c>
      <c r="D14" s="14">
        <f t="shared" si="4"/>
        <v>6.5731</v>
      </c>
      <c r="E14" s="15">
        <f t="shared" si="1"/>
        <v>1.00199695121951</v>
      </c>
      <c r="F14" s="14">
        <v>6.5</v>
      </c>
      <c r="G14" s="14">
        <v>6.51</v>
      </c>
      <c r="H14" s="15">
        <f t="shared" si="2"/>
        <v>1.00153846153846</v>
      </c>
      <c r="I14" s="14">
        <v>0.0631</v>
      </c>
      <c r="J14" s="14">
        <v>0.0631</v>
      </c>
      <c r="K14" s="24">
        <f t="shared" si="3"/>
        <v>1</v>
      </c>
    </row>
    <row r="15" ht="30" customHeight="1" spans="1:11">
      <c r="A15" s="17">
        <v>11</v>
      </c>
      <c r="B15" s="18" t="s">
        <v>20</v>
      </c>
      <c r="C15" s="19">
        <v>4.92</v>
      </c>
      <c r="D15" s="20">
        <f t="shared" si="4"/>
        <v>4.92</v>
      </c>
      <c r="E15" s="21">
        <f t="shared" si="1"/>
        <v>1</v>
      </c>
      <c r="F15" s="20"/>
      <c r="G15" s="20"/>
      <c r="H15" s="21"/>
      <c r="I15" s="20">
        <v>4.92</v>
      </c>
      <c r="J15" s="20">
        <v>4.92</v>
      </c>
      <c r="K15" s="25">
        <f t="shared" si="3"/>
        <v>1</v>
      </c>
    </row>
  </sheetData>
  <mergeCells count="7">
    <mergeCell ref="A1:K1"/>
    <mergeCell ref="C2:E2"/>
    <mergeCell ref="F2:H2"/>
    <mergeCell ref="I2:K2"/>
    <mergeCell ref="A4:B4"/>
    <mergeCell ref="A2:A3"/>
    <mergeCell ref="B2:B3"/>
  </mergeCells>
  <printOptions horizontalCentered="1"/>
  <pageMargins left="0.590277777777778" right="0.471527777777778" top="0.707638888888889" bottom="0.826388888888889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2019年全省水利投入完成情况表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GJCPC</dc:creator>
  <dcterms:created xsi:type="dcterms:W3CDTF">2020-03-24T01:59:08Z</dcterms:created>
  <dcterms:modified xsi:type="dcterms:W3CDTF">2020-03-24T02:01:38Z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