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<sst xmlns="http://schemas.openxmlformats.org/spreadsheetml/2006/main" count="23">
  <si>
    <t>2019年11月全省水利投入完成情况表</t>
  </si>
  <si>
    <t>序号</t>
  </si>
  <si>
    <t>设区市</t>
  </si>
  <si>
    <t>总投入（亿元）</t>
  </si>
  <si>
    <t>重大（亿元）</t>
  </si>
  <si>
    <t>面上（亿元）</t>
  </si>
  <si>
    <t>本年度计划</t>
  </si>
  <si>
    <t>本月完成</t>
  </si>
  <si>
    <t>本年累计完成</t>
  </si>
  <si>
    <t>占年度计划比例</t>
  </si>
  <si>
    <t>合计</t>
  </si>
  <si>
    <t>福州</t>
  </si>
  <si>
    <t>厦门</t>
  </si>
  <si>
    <t xml:space="preserve"> </t>
  </si>
  <si>
    <t>宁德</t>
  </si>
  <si>
    <t>莆田</t>
  </si>
  <si>
    <t>泉州</t>
  </si>
  <si>
    <t>漳州</t>
  </si>
  <si>
    <t>龙岩</t>
  </si>
  <si>
    <t>三明</t>
  </si>
  <si>
    <t>南平</t>
  </si>
  <si>
    <t>平潭</t>
  </si>
  <si>
    <t>厅直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</si>
</sst>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0.00_);[Red]\(0.00\)"/>
  </numFmts>
  <fonts count="2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华文中宋"/>
      <charset val="134"/>
    </font>
    <font>
      <sz val="12"/>
      <name val="华文中宋"/>
      <charset val="134"/>
    </font>
    <font>
      <sz val="11"/>
      <name val="华文中宋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9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12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24" borderId="14" applyNumberFormat="0" applyAlignment="0" applyProtection="0">
      <alignment vertical="center"/>
    </xf>
    <xf numFmtId="0" fontId="18" fillId="24" borderId="13" applyNumberFormat="0" applyAlignment="0" applyProtection="0">
      <alignment vertical="center"/>
    </xf>
    <xf numFmtId="0" fontId="9" fillId="8" borderId="11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177" fontId="2" fillId="0" borderId="4" xfId="5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7" fontId="5" fillId="0" borderId="4" xfId="50" applyNumberFormat="1" applyFont="1" applyFill="1" applyBorder="1" applyAlignment="1">
      <alignment horizontal="center" vertical="center"/>
    </xf>
    <xf numFmtId="177" fontId="5" fillId="0" borderId="4" xfId="37" applyNumberFormat="1" applyFont="1" applyFill="1" applyBorder="1" applyAlignment="1">
      <alignment horizontal="center" vertical="center"/>
    </xf>
    <xf numFmtId="10" fontId="5" fillId="0" borderId="4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7" fontId="5" fillId="0" borderId="4" xfId="37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0" fontId="5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  <xf numFmtId="177" fontId="5" fillId="0" borderId="6" xfId="37" applyNumberFormat="1" applyFont="1" applyFill="1" applyBorder="1" applyAlignment="1">
      <alignment horizontal="center" vertical="center"/>
    </xf>
    <xf numFmtId="10" fontId="5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0" fontId="2" fillId="0" borderId="4" xfId="50" applyNumberFormat="1" applyFont="1" applyFill="1" applyBorder="1" applyAlignment="1">
      <alignment horizontal="center" vertical="center" wrapText="1"/>
    </xf>
    <xf numFmtId="10" fontId="2" fillId="0" borderId="8" xfId="0" applyNumberFormat="1" applyFont="1" applyFill="1" applyBorder="1" applyAlignment="1">
      <alignment horizontal="center" vertical="center" wrapText="1"/>
    </xf>
    <xf numFmtId="10" fontId="5" fillId="0" borderId="8" xfId="0" applyNumberFormat="1" applyFont="1" applyFill="1" applyBorder="1" applyAlignment="1">
      <alignment horizontal="center" vertical="center"/>
    </xf>
    <xf numFmtId="10" fontId="5" fillId="0" borderId="8" xfId="0" applyNumberFormat="1" applyFont="1" applyFill="1" applyBorder="1" applyAlignment="1">
      <alignment horizontal="center" vertical="center"/>
    </xf>
    <xf numFmtId="10" fontId="5" fillId="0" borderId="9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着色 3 6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着色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S15"/>
  <sheetViews>
    <sheetView tabSelected="1" workbookViewId="0">
      <selection activeCell="S6" sqref="S6"/>
    </sheetView>
  </sheetViews>
  <sheetFormatPr defaultColWidth="9" defaultRowHeight="13.5"/>
  <sheetData>
    <row r="1" ht="33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2" customHeight="1" spans="1:14">
      <c r="A2" s="2" t="s">
        <v>1</v>
      </c>
      <c r="B2" s="3" t="s">
        <v>2</v>
      </c>
      <c r="C2" s="4" t="s">
        <v>3</v>
      </c>
      <c r="D2" s="4"/>
      <c r="E2" s="4"/>
      <c r="F2" s="4"/>
      <c r="G2" s="5" t="s">
        <v>4</v>
      </c>
      <c r="H2" s="5"/>
      <c r="I2" s="5"/>
      <c r="J2" s="5"/>
      <c r="K2" s="4" t="s">
        <v>5</v>
      </c>
      <c r="L2" s="4"/>
      <c r="M2" s="4"/>
      <c r="N2" s="27"/>
    </row>
    <row r="3" ht="36" customHeight="1" spans="1:14">
      <c r="A3" s="6"/>
      <c r="B3" s="7"/>
      <c r="C3" s="8" t="s">
        <v>6</v>
      </c>
      <c r="D3" s="8" t="s">
        <v>7</v>
      </c>
      <c r="E3" s="8" t="s">
        <v>8</v>
      </c>
      <c r="F3" s="9" t="s">
        <v>9</v>
      </c>
      <c r="G3" s="10" t="s">
        <v>6</v>
      </c>
      <c r="H3" s="8" t="s">
        <v>7</v>
      </c>
      <c r="I3" s="8" t="s">
        <v>8</v>
      </c>
      <c r="J3" s="28" t="s">
        <v>9</v>
      </c>
      <c r="K3" s="8" t="s">
        <v>6</v>
      </c>
      <c r="L3" s="8" t="s">
        <v>7</v>
      </c>
      <c r="M3" s="8" t="s">
        <v>8</v>
      </c>
      <c r="N3" s="29" t="s">
        <v>9</v>
      </c>
    </row>
    <row r="4" ht="28" customHeight="1" spans="1:14">
      <c r="A4" s="11" t="s">
        <v>10</v>
      </c>
      <c r="B4" s="12"/>
      <c r="C4" s="13">
        <v>405.0574</v>
      </c>
      <c r="D4" s="14">
        <f t="shared" ref="D4:I4" si="0">SUM(D5:D15)</f>
        <v>29.26</v>
      </c>
      <c r="E4" s="14">
        <f t="shared" si="0"/>
        <v>392.13</v>
      </c>
      <c r="F4" s="15">
        <f t="shared" ref="F4:F15" si="1">E4/C4</f>
        <v>0.968085017086467</v>
      </c>
      <c r="G4" s="14">
        <v>319.8071</v>
      </c>
      <c r="H4" s="14">
        <f t="shared" si="0"/>
        <v>24.26</v>
      </c>
      <c r="I4" s="14">
        <f t="shared" si="0"/>
        <v>309.02</v>
      </c>
      <c r="J4" s="15">
        <f t="shared" ref="J4:J14" si="2">I4/G4</f>
        <v>0.966269979622091</v>
      </c>
      <c r="K4" s="14">
        <v>85.2503</v>
      </c>
      <c r="L4" s="14">
        <f>SUM(L5:L15)</f>
        <v>5</v>
      </c>
      <c r="M4" s="14">
        <f>SUM(M5:M15)</f>
        <v>83.11</v>
      </c>
      <c r="N4" s="30">
        <f t="shared" ref="N4:N15" si="3">M4/K4</f>
        <v>0.974893929992035</v>
      </c>
    </row>
    <row r="5" ht="28" customHeight="1" spans="1:14">
      <c r="A5" s="11">
        <v>1</v>
      </c>
      <c r="B5" s="12" t="s">
        <v>11</v>
      </c>
      <c r="C5" s="16">
        <v>58.79</v>
      </c>
      <c r="D5" s="14">
        <f t="shared" ref="D5:D15" si="4">H5+L5</f>
        <v>4.68</v>
      </c>
      <c r="E5" s="14">
        <f t="shared" ref="E5:E15" si="5">I5+M5</f>
        <v>55.84</v>
      </c>
      <c r="F5" s="15">
        <f t="shared" si="1"/>
        <v>0.949821398196972</v>
      </c>
      <c r="G5" s="14">
        <v>52.415</v>
      </c>
      <c r="H5" s="14">
        <v>4.27</v>
      </c>
      <c r="I5" s="14">
        <v>49.69</v>
      </c>
      <c r="J5" s="15">
        <f t="shared" si="2"/>
        <v>0.948011065534675</v>
      </c>
      <c r="K5" s="14">
        <v>6.376</v>
      </c>
      <c r="L5" s="14">
        <v>0.41</v>
      </c>
      <c r="M5" s="14">
        <v>6.15</v>
      </c>
      <c r="N5" s="30">
        <f t="shared" si="3"/>
        <v>0.964554579673777</v>
      </c>
    </row>
    <row r="6" ht="28" customHeight="1" spans="1:19">
      <c r="A6" s="11">
        <v>2</v>
      </c>
      <c r="B6" s="12" t="s">
        <v>12</v>
      </c>
      <c r="C6" s="16">
        <v>14.31</v>
      </c>
      <c r="D6" s="14">
        <f t="shared" si="4"/>
        <v>1.2</v>
      </c>
      <c r="E6" s="14">
        <f t="shared" si="5"/>
        <v>15.27</v>
      </c>
      <c r="F6" s="15">
        <f t="shared" si="1"/>
        <v>1.06708595387841</v>
      </c>
      <c r="G6" s="14">
        <v>12.12</v>
      </c>
      <c r="H6" s="17">
        <v>1.17</v>
      </c>
      <c r="I6" s="17">
        <v>13.1</v>
      </c>
      <c r="J6" s="15">
        <f t="shared" si="2"/>
        <v>1.08085808580858</v>
      </c>
      <c r="K6" s="14">
        <v>2.19</v>
      </c>
      <c r="L6" s="14">
        <v>0.03</v>
      </c>
      <c r="M6" s="14">
        <v>2.17</v>
      </c>
      <c r="N6" s="30">
        <f t="shared" si="3"/>
        <v>0.990867579908676</v>
      </c>
      <c r="S6" t="s">
        <v>13</v>
      </c>
    </row>
    <row r="7" ht="28" customHeight="1" spans="1:14">
      <c r="A7" s="18">
        <v>3</v>
      </c>
      <c r="B7" s="19" t="s">
        <v>14</v>
      </c>
      <c r="C7" s="20">
        <v>31.82</v>
      </c>
      <c r="D7" s="17">
        <f t="shared" si="4"/>
        <v>3.34</v>
      </c>
      <c r="E7" s="17">
        <f t="shared" si="5"/>
        <v>31.12</v>
      </c>
      <c r="F7" s="21">
        <f t="shared" si="1"/>
        <v>0.978001257071024</v>
      </c>
      <c r="G7" s="17">
        <v>26.2896</v>
      </c>
      <c r="H7" s="17">
        <v>2.93</v>
      </c>
      <c r="I7" s="17">
        <v>25.24</v>
      </c>
      <c r="J7" s="21">
        <f t="shared" si="2"/>
        <v>0.960075467104863</v>
      </c>
      <c r="K7" s="17">
        <v>5.5251</v>
      </c>
      <c r="L7" s="17">
        <v>0.41</v>
      </c>
      <c r="M7" s="17">
        <v>5.88</v>
      </c>
      <c r="N7" s="31">
        <f t="shared" si="3"/>
        <v>1.06423413150893</v>
      </c>
    </row>
    <row r="8" ht="28" customHeight="1" spans="1:14">
      <c r="A8" s="18">
        <v>4</v>
      </c>
      <c r="B8" s="19" t="s">
        <v>15</v>
      </c>
      <c r="C8" s="20">
        <v>48.78</v>
      </c>
      <c r="D8" s="17">
        <f t="shared" si="4"/>
        <v>3.63</v>
      </c>
      <c r="E8" s="17">
        <f t="shared" si="5"/>
        <v>46.19</v>
      </c>
      <c r="F8" s="21">
        <f t="shared" si="1"/>
        <v>0.94690446904469</v>
      </c>
      <c r="G8" s="17">
        <v>41.8747</v>
      </c>
      <c r="H8" s="17">
        <v>3.2</v>
      </c>
      <c r="I8" s="17">
        <v>39.73</v>
      </c>
      <c r="J8" s="21">
        <f t="shared" si="2"/>
        <v>0.948782916653731</v>
      </c>
      <c r="K8" s="17">
        <v>6.9059</v>
      </c>
      <c r="L8" s="17">
        <v>0.43</v>
      </c>
      <c r="M8" s="17">
        <v>6.46</v>
      </c>
      <c r="N8" s="31">
        <f t="shared" si="3"/>
        <v>0.935432021894322</v>
      </c>
    </row>
    <row r="9" ht="28" customHeight="1" spans="1:14">
      <c r="A9" s="18">
        <v>5</v>
      </c>
      <c r="B9" s="19" t="s">
        <v>16</v>
      </c>
      <c r="C9" s="20">
        <v>73.41</v>
      </c>
      <c r="D9" s="17">
        <f t="shared" si="4"/>
        <v>5.41</v>
      </c>
      <c r="E9" s="17">
        <f t="shared" si="5"/>
        <v>72.33</v>
      </c>
      <c r="F9" s="21">
        <f t="shared" si="1"/>
        <v>0.985288107887209</v>
      </c>
      <c r="G9" s="17">
        <v>61.5971</v>
      </c>
      <c r="H9" s="17">
        <v>4.66</v>
      </c>
      <c r="I9" s="17">
        <v>61.06</v>
      </c>
      <c r="J9" s="21">
        <f t="shared" si="2"/>
        <v>0.991280433656779</v>
      </c>
      <c r="K9" s="17">
        <v>11.814</v>
      </c>
      <c r="L9" s="17">
        <v>0.75</v>
      </c>
      <c r="M9" s="17">
        <v>11.27</v>
      </c>
      <c r="N9" s="31">
        <f t="shared" si="3"/>
        <v>0.953952937193161</v>
      </c>
    </row>
    <row r="10" ht="28" customHeight="1" spans="1:14">
      <c r="A10" s="18">
        <v>6</v>
      </c>
      <c r="B10" s="19" t="s">
        <v>17</v>
      </c>
      <c r="C10" s="20">
        <v>45.8</v>
      </c>
      <c r="D10" s="17">
        <f t="shared" si="4"/>
        <v>2.34</v>
      </c>
      <c r="E10" s="17">
        <f t="shared" si="5"/>
        <v>44.08</v>
      </c>
      <c r="F10" s="21">
        <f t="shared" si="1"/>
        <v>0.962445414847162</v>
      </c>
      <c r="G10" s="17">
        <v>35.159</v>
      </c>
      <c r="H10" s="17">
        <v>1.93</v>
      </c>
      <c r="I10" s="17">
        <v>33.71</v>
      </c>
      <c r="J10" s="21">
        <f t="shared" si="2"/>
        <v>0.958787223754942</v>
      </c>
      <c r="K10" s="17">
        <v>10.64</v>
      </c>
      <c r="L10" s="17">
        <v>0.41</v>
      </c>
      <c r="M10" s="17">
        <v>10.37</v>
      </c>
      <c r="N10" s="31">
        <f t="shared" si="3"/>
        <v>0.974624060150376</v>
      </c>
    </row>
    <row r="11" ht="28" customHeight="1" spans="1:14">
      <c r="A11" s="18">
        <v>7</v>
      </c>
      <c r="B11" s="19" t="s">
        <v>18</v>
      </c>
      <c r="C11" s="20">
        <v>43.04</v>
      </c>
      <c r="D11" s="17">
        <f t="shared" si="4"/>
        <v>3.02</v>
      </c>
      <c r="E11" s="17">
        <f t="shared" si="5"/>
        <v>41.76</v>
      </c>
      <c r="F11" s="21">
        <f t="shared" si="1"/>
        <v>0.970260223048327</v>
      </c>
      <c r="G11" s="17">
        <v>30.4655</v>
      </c>
      <c r="H11" s="17">
        <v>2.02</v>
      </c>
      <c r="I11" s="17">
        <v>29.36</v>
      </c>
      <c r="J11" s="21">
        <f t="shared" si="2"/>
        <v>0.963713052469186</v>
      </c>
      <c r="K11" s="17">
        <v>12.574</v>
      </c>
      <c r="L11" s="17">
        <v>1</v>
      </c>
      <c r="M11" s="17">
        <v>12.4</v>
      </c>
      <c r="N11" s="31">
        <f t="shared" si="3"/>
        <v>0.986161921425163</v>
      </c>
    </row>
    <row r="12" ht="28" customHeight="1" spans="1:14">
      <c r="A12" s="18">
        <v>8</v>
      </c>
      <c r="B12" s="19" t="s">
        <v>19</v>
      </c>
      <c r="C12" s="20">
        <v>37.31</v>
      </c>
      <c r="D12" s="17">
        <f t="shared" si="4"/>
        <v>2.11</v>
      </c>
      <c r="E12" s="17">
        <f t="shared" si="5"/>
        <v>36.25</v>
      </c>
      <c r="F12" s="21">
        <f t="shared" si="1"/>
        <v>0.971589386223533</v>
      </c>
      <c r="G12" s="17">
        <v>19.8286</v>
      </c>
      <c r="H12" s="17">
        <v>1.3</v>
      </c>
      <c r="I12" s="17">
        <v>19.12</v>
      </c>
      <c r="J12" s="21">
        <f t="shared" si="2"/>
        <v>0.964263740253977</v>
      </c>
      <c r="K12" s="17">
        <v>17.4806</v>
      </c>
      <c r="L12" s="17">
        <v>0.81</v>
      </c>
      <c r="M12" s="17">
        <v>17.13</v>
      </c>
      <c r="N12" s="31">
        <f t="shared" si="3"/>
        <v>0.979943480200908</v>
      </c>
    </row>
    <row r="13" ht="28" customHeight="1" spans="1:14">
      <c r="A13" s="18">
        <v>9</v>
      </c>
      <c r="B13" s="19" t="s">
        <v>20</v>
      </c>
      <c r="C13" s="20">
        <v>40.32</v>
      </c>
      <c r="D13" s="17">
        <f t="shared" si="4"/>
        <v>2.59</v>
      </c>
      <c r="E13" s="17">
        <f t="shared" si="5"/>
        <v>39.06</v>
      </c>
      <c r="F13" s="21">
        <f t="shared" si="1"/>
        <v>0.96875</v>
      </c>
      <c r="G13" s="17">
        <v>33.5576</v>
      </c>
      <c r="H13" s="17">
        <v>2.25</v>
      </c>
      <c r="I13" s="17">
        <v>32.34</v>
      </c>
      <c r="J13" s="21">
        <f t="shared" si="2"/>
        <v>0.963716117958376</v>
      </c>
      <c r="K13" s="17">
        <v>6.765</v>
      </c>
      <c r="L13" s="17">
        <v>0.34</v>
      </c>
      <c r="M13" s="17">
        <v>6.72</v>
      </c>
      <c r="N13" s="31">
        <f t="shared" si="3"/>
        <v>0.993348115299335</v>
      </c>
    </row>
    <row r="14" ht="28" customHeight="1" spans="1:14">
      <c r="A14" s="18">
        <v>10</v>
      </c>
      <c r="B14" s="19" t="s">
        <v>21</v>
      </c>
      <c r="C14" s="20">
        <v>6.56</v>
      </c>
      <c r="D14" s="17">
        <f t="shared" si="4"/>
        <v>0.53</v>
      </c>
      <c r="E14" s="17">
        <f t="shared" si="5"/>
        <v>5.72</v>
      </c>
      <c r="F14" s="21">
        <f t="shared" si="1"/>
        <v>0.871951219512195</v>
      </c>
      <c r="G14" s="17">
        <v>6.5</v>
      </c>
      <c r="H14" s="17">
        <v>0.53</v>
      </c>
      <c r="I14" s="17">
        <v>5.67</v>
      </c>
      <c r="J14" s="21">
        <f t="shared" si="2"/>
        <v>0.872307692307692</v>
      </c>
      <c r="K14" s="17">
        <v>0.0631</v>
      </c>
      <c r="L14" s="17">
        <v>0</v>
      </c>
      <c r="M14" s="17">
        <v>0.05</v>
      </c>
      <c r="N14" s="31">
        <f t="shared" si="3"/>
        <v>0.792393026941363</v>
      </c>
    </row>
    <row r="15" ht="28" customHeight="1" spans="1:14">
      <c r="A15" s="22">
        <v>11</v>
      </c>
      <c r="B15" s="23" t="s">
        <v>22</v>
      </c>
      <c r="C15" s="24">
        <v>4.92</v>
      </c>
      <c r="D15" s="25">
        <f t="shared" si="4"/>
        <v>0.41</v>
      </c>
      <c r="E15" s="25">
        <f t="shared" si="5"/>
        <v>4.51</v>
      </c>
      <c r="F15" s="26">
        <f t="shared" si="1"/>
        <v>0.916666666666667</v>
      </c>
      <c r="G15" s="25"/>
      <c r="H15" s="25"/>
      <c r="I15" s="25"/>
      <c r="J15" s="26"/>
      <c r="K15" s="25">
        <v>4.92</v>
      </c>
      <c r="L15" s="25">
        <v>0.41</v>
      </c>
      <c r="M15" s="25">
        <v>4.51</v>
      </c>
      <c r="N15" s="32">
        <f t="shared" si="3"/>
        <v>0.916666666666667</v>
      </c>
    </row>
  </sheetData>
  <mergeCells count="7">
    <mergeCell ref="A1:N1"/>
    <mergeCell ref="C2:F2"/>
    <mergeCell ref="G2:J2"/>
    <mergeCell ref="K2:N2"/>
    <mergeCell ref="A4:B4"/>
    <mergeCell ref="A2:A3"/>
    <mergeCell ref="B2:B3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GJCPC</dc:creator>
  <dcterms:created xsi:type="dcterms:W3CDTF">2019-12-02T09:44:53Z</dcterms:created>
  <dcterms:modified xsi:type="dcterms:W3CDTF">2019-12-03T01:24:45Z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