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135" windowWidth="15480" windowHeight="11640" tabRatio="1000" activeTab="9"/>
  </bookViews>
  <sheets>
    <sheet name="附表1" sheetId="76" r:id="rId1"/>
    <sheet name="附表2" sheetId="77" r:id="rId2"/>
    <sheet name="附表3" sheetId="78" r:id="rId3"/>
    <sheet name="附表4" sheetId="79" r:id="rId4"/>
    <sheet name="附表5" sheetId="80" r:id="rId5"/>
    <sheet name="附表6" sheetId="81" r:id="rId6"/>
    <sheet name="附表7" sheetId="99" r:id="rId7"/>
    <sheet name="附表8" sheetId="82" r:id="rId8"/>
    <sheet name="附表9" sheetId="83" r:id="rId9"/>
    <sheet name="附表10 " sheetId="169" r:id="rId10"/>
    <sheet name="附表11" sheetId="163" r:id="rId11"/>
    <sheet name="附表12-1" sheetId="162" r:id="rId12"/>
    <sheet name="附表12-2" sheetId="165" r:id="rId13"/>
    <sheet name="附表12-3" sheetId="166" r:id="rId14"/>
    <sheet name="附表12-4" sheetId="167" r:id="rId15"/>
    <sheet name="附表12-5" sheetId="168" r:id="rId16"/>
  </sheets>
  <externalReferences>
    <externalReference r:id="rId17"/>
    <externalReference r:id="rId18"/>
    <externalReference r:id="rId19"/>
  </externalReferences>
  <definedNames>
    <definedName name="_xlnm._FilterDatabase" localSheetId="2" hidden="1">附表3!$A$10:$WVW$1192</definedName>
    <definedName name="_xlnm._FilterDatabase" localSheetId="7" hidden="1">附表8!$A$5:$C$111</definedName>
    <definedName name="_Order1" hidden="1">255</definedName>
    <definedName name="_Order2" hidden="1">255</definedName>
    <definedName name="_xlnm.Database" localSheetId="9">#REF!</definedName>
    <definedName name="_xlnm.Database">#REF!</definedName>
    <definedName name="database2" localSheetId="9">#REF!</definedName>
    <definedName name="database2">#REF!</definedName>
    <definedName name="database3" localSheetId="9">#REF!</definedName>
    <definedName name="database3">#REF!</definedName>
    <definedName name="gxxe2003">[1]P1012001!$A$6:$E$117</definedName>
    <definedName name="hhhh" localSheetId="9">#REF!</definedName>
    <definedName name="hhhh">#REF!</definedName>
    <definedName name="kkkk" localSheetId="9">#REF!</definedName>
    <definedName name="kkkk">#REF!</definedName>
    <definedName name="_xlnm.Print_Area" localSheetId="6">附表7!$A$1:$C$15</definedName>
    <definedName name="_xlnm.Print_Titles" localSheetId="0">附表1!$2:$6</definedName>
    <definedName name="_xlnm.Print_Titles" localSheetId="9">'附表10 '!$1:$5</definedName>
    <definedName name="_xlnm.Print_Titles" localSheetId="1">附表2!$1:$5</definedName>
    <definedName name="_xlnm.Print_Titles" localSheetId="2">附表3!$1:$6</definedName>
    <definedName name="_xlnm.Print_Titles" localSheetId="3">附表4!$1:$5</definedName>
    <definedName name="_xlnm.Print_Titles" localSheetId="4">附表5!$1:$5</definedName>
    <definedName name="_xlnm.Print_Titles" localSheetId="5">附表6!$1:$5</definedName>
    <definedName name="_xlnm.Print_Titles" localSheetId="7">附表8!$1:$4</definedName>
    <definedName name="_xlnm.Print_Titles" localSheetId="8">附表9!$1:$4</definedName>
    <definedName name="_xlnm.Print_Titles">#N/A</definedName>
    <definedName name="UU" localSheetId="9">#REF!</definedName>
    <definedName name="UU">#REF!</definedName>
    <definedName name="YY" localSheetId="9">#REF!</definedName>
    <definedName name="YY">#REF!</definedName>
    <definedName name="地区名称" localSheetId="9">#REF!</definedName>
    <definedName name="地区名称">#REF!</definedName>
    <definedName name="福州" localSheetId="9">#REF!</definedName>
    <definedName name="福州">#REF!</definedName>
    <definedName name="汇率" localSheetId="9">#REF!</definedName>
    <definedName name="汇率">#REF!</definedName>
    <definedName name="全额差额比例" localSheetId="9">'[2]C01-1'!#REF!</definedName>
    <definedName name="全额差额比例">'[2]C01-1'!#REF!</definedName>
    <definedName name="生产列1" localSheetId="9">#REF!</definedName>
    <definedName name="生产列1">#REF!</definedName>
    <definedName name="生产列11" localSheetId="9">#REF!</definedName>
    <definedName name="生产列11">#REF!</definedName>
    <definedName name="生产列15" localSheetId="9">#REF!</definedName>
    <definedName name="生产列15">#REF!</definedName>
    <definedName name="生产列16" localSheetId="9">#REF!</definedName>
    <definedName name="生产列16">#REF!</definedName>
    <definedName name="生产列17" localSheetId="9">#REF!</definedName>
    <definedName name="生产列17">#REF!</definedName>
    <definedName name="生产列19" localSheetId="9">#REF!</definedName>
    <definedName name="生产列19">#REF!</definedName>
    <definedName name="生产列2" localSheetId="9">#REF!</definedName>
    <definedName name="生产列2">#REF!</definedName>
    <definedName name="生产列20" localSheetId="9">#REF!</definedName>
    <definedName name="生产列20">#REF!</definedName>
    <definedName name="生产列3" localSheetId="9">#REF!</definedName>
    <definedName name="生产列3">#REF!</definedName>
    <definedName name="生产列4" localSheetId="9">#REF!</definedName>
    <definedName name="生产列4">#REF!</definedName>
    <definedName name="生产列5" localSheetId="9">#REF!</definedName>
    <definedName name="生产列5">#REF!</definedName>
    <definedName name="生产列6" localSheetId="9">#REF!</definedName>
    <definedName name="生产列6">#REF!</definedName>
    <definedName name="生产列7" localSheetId="9">#REF!</definedName>
    <definedName name="生产列7">#REF!</definedName>
    <definedName name="生产列8" localSheetId="9">#REF!</definedName>
    <definedName name="生产列8">#REF!</definedName>
    <definedName name="生产列9" localSheetId="9">#REF!</definedName>
    <definedName name="生产列9">#REF!</definedName>
    <definedName name="生产期" localSheetId="9">#REF!</definedName>
    <definedName name="生产期">#REF!</definedName>
    <definedName name="生产期1" localSheetId="9">#REF!</definedName>
    <definedName name="生产期1">#REF!</definedName>
    <definedName name="生产期11" localSheetId="9">#REF!</definedName>
    <definedName name="生产期11">#REF!</definedName>
    <definedName name="生产期15" localSheetId="9">#REF!</definedName>
    <definedName name="生产期15">#REF!</definedName>
    <definedName name="生产期16" localSheetId="9">#REF!</definedName>
    <definedName name="生产期16">#REF!</definedName>
    <definedName name="生产期17" localSheetId="9">#REF!</definedName>
    <definedName name="生产期17">#REF!</definedName>
    <definedName name="生产期19" localSheetId="9">#REF!</definedName>
    <definedName name="生产期19">#REF!</definedName>
    <definedName name="生产期2" localSheetId="9">#REF!</definedName>
    <definedName name="生产期2">#REF!</definedName>
    <definedName name="生产期20" localSheetId="9">#REF!</definedName>
    <definedName name="生产期20">#REF!</definedName>
    <definedName name="生产期3" localSheetId="9">#REF!</definedName>
    <definedName name="生产期3">#REF!</definedName>
    <definedName name="生产期4" localSheetId="9">#REF!</definedName>
    <definedName name="生产期4">#REF!</definedName>
    <definedName name="生产期5" localSheetId="9">#REF!</definedName>
    <definedName name="生产期5">#REF!</definedName>
    <definedName name="生产期6" localSheetId="9">#REF!</definedName>
    <definedName name="生产期6">#REF!</definedName>
    <definedName name="生产期7" localSheetId="9">#REF!</definedName>
    <definedName name="生产期7">#REF!</definedName>
    <definedName name="生产期8" localSheetId="9">#REF!</definedName>
    <definedName name="生产期8">#REF!</definedName>
    <definedName name="生产期9" localSheetId="9">#REF!</definedName>
    <definedName name="生产期9">#REF!</definedName>
    <definedName name="体制上解" localSheetId="9">#REF!</definedName>
    <definedName name="体制上解">#REF!</definedName>
  </definedNames>
  <calcPr calcId="124519" fullPrecision="0"/>
</workbook>
</file>

<file path=xl/calcChain.xml><?xml version="1.0" encoding="utf-8"?>
<calcChain xmlns="http://schemas.openxmlformats.org/spreadsheetml/2006/main">
  <c r="J11" i="169"/>
  <c r="I11"/>
  <c r="H11"/>
  <c r="B5" i="83"/>
  <c r="C17" i="82"/>
  <c r="C16"/>
  <c r="C78"/>
  <c r="C65"/>
  <c r="C48"/>
  <c r="C8"/>
  <c r="C9"/>
  <c r="C10"/>
  <c r="C11"/>
  <c r="C7"/>
  <c r="C6" s="1"/>
  <c r="C25"/>
  <c r="C24"/>
  <c r="C23"/>
  <c r="C22"/>
  <c r="C21"/>
  <c r="C20" s="1"/>
  <c r="C19"/>
  <c r="C5" i="99"/>
  <c r="D30" i="80"/>
  <c r="E30"/>
  <c r="C30"/>
  <c r="E9" i="81"/>
  <c r="C9"/>
  <c r="D13" i="79"/>
  <c r="B13"/>
  <c r="F8" i="78"/>
  <c r="G8"/>
  <c r="H8"/>
  <c r="I8"/>
  <c r="J8"/>
  <c r="K8"/>
  <c r="L8"/>
  <c r="M8"/>
  <c r="N8"/>
  <c r="O8"/>
  <c r="E8"/>
  <c r="J7"/>
  <c r="N7"/>
  <c r="F7"/>
  <c r="C7" i="77"/>
  <c r="C9"/>
  <c r="C10"/>
  <c r="C11"/>
  <c r="C12"/>
  <c r="C13"/>
  <c r="C14"/>
  <c r="C15"/>
  <c r="C16"/>
  <c r="C17"/>
  <c r="C18"/>
  <c r="C19"/>
  <c r="C20"/>
  <c r="C21"/>
  <c r="C22"/>
  <c r="C23"/>
  <c r="C24"/>
  <c r="C25"/>
  <c r="C26"/>
  <c r="C27"/>
  <c r="C28"/>
  <c r="C29"/>
  <c r="C30"/>
  <c r="C31"/>
  <c r="C32"/>
  <c r="C33"/>
  <c r="C34"/>
  <c r="C8"/>
  <c r="E7"/>
  <c r="F7"/>
  <c r="G7"/>
  <c r="H7"/>
  <c r="D7"/>
  <c r="D8"/>
  <c r="D12" i="76"/>
  <c r="B12"/>
  <c r="C5" i="82" l="1"/>
</calcChain>
</file>

<file path=xl/sharedStrings.xml><?xml version="1.0" encoding="utf-8"?>
<sst xmlns="http://schemas.openxmlformats.org/spreadsheetml/2006/main" count="4307" uniqueCount="591">
  <si>
    <t>单位：万元</t>
  </si>
  <si>
    <t>项目</t>
  </si>
  <si>
    <t>合计</t>
  </si>
  <si>
    <t>1、因公出国（境）费用</t>
  </si>
  <si>
    <t>2、公务接待费</t>
  </si>
  <si>
    <t>收    入</t>
  </si>
  <si>
    <t>支    出</t>
  </si>
  <si>
    <t>收入项目类别</t>
  </si>
  <si>
    <t>支出项目类别</t>
  </si>
  <si>
    <t>一、一般公共预算拨款</t>
  </si>
  <si>
    <t>一、基本支出</t>
  </si>
  <si>
    <t xml:space="preserve">    人员支出</t>
  </si>
  <si>
    <t xml:space="preserve">    对个人和家庭补助支出</t>
  </si>
  <si>
    <t xml:space="preserve">    公用支出</t>
  </si>
  <si>
    <t>二、基金预算财政拨款</t>
  </si>
  <si>
    <t>二、项目支出</t>
  </si>
  <si>
    <t>四、单位其他收入</t>
  </si>
  <si>
    <t>五、单位结余结转资金</t>
  </si>
  <si>
    <t>单位编码</t>
  </si>
  <si>
    <t>单位名称</t>
  </si>
  <si>
    <t>总计</t>
  </si>
  <si>
    <t>一般公共预算拨款</t>
  </si>
  <si>
    <t>财政专户拨款</t>
  </si>
  <si>
    <t>单位结余结转资金</t>
  </si>
  <si>
    <t>**</t>
  </si>
  <si>
    <t>科目编码</t>
  </si>
  <si>
    <t>科目名称</t>
  </si>
  <si>
    <t>人员支出</t>
  </si>
  <si>
    <t>对个人和家庭的补助支出</t>
  </si>
  <si>
    <t>公用支出</t>
  </si>
  <si>
    <t>项目支出</t>
  </si>
  <si>
    <t>资金来源</t>
  </si>
  <si>
    <t>基金预算拨款</t>
  </si>
  <si>
    <t>单位其它收入</t>
  </si>
  <si>
    <t>合计</t>
    <phoneticPr fontId="35" type="noConversion"/>
  </si>
  <si>
    <t>其中：</t>
    <phoneticPr fontId="35" type="noConversion"/>
  </si>
  <si>
    <t>基本支出</t>
  </si>
  <si>
    <t/>
  </si>
  <si>
    <t>合         计</t>
  </si>
  <si>
    <t>301</t>
  </si>
  <si>
    <t>工资福利支出</t>
  </si>
  <si>
    <t>30101</t>
  </si>
  <si>
    <t>30102</t>
  </si>
  <si>
    <t>30103</t>
  </si>
  <si>
    <t>30106</t>
  </si>
  <si>
    <t>30107</t>
  </si>
  <si>
    <t>30199</t>
  </si>
  <si>
    <t>302</t>
  </si>
  <si>
    <t>商品和服务支出</t>
  </si>
  <si>
    <t>30201</t>
  </si>
  <si>
    <t>30202</t>
  </si>
  <si>
    <t>30203</t>
  </si>
  <si>
    <t>30205</t>
  </si>
  <si>
    <t>30206</t>
  </si>
  <si>
    <t>30207</t>
  </si>
  <si>
    <t>30208</t>
  </si>
  <si>
    <t>30209</t>
  </si>
  <si>
    <t>30211</t>
  </si>
  <si>
    <t>30212</t>
  </si>
  <si>
    <t>30213</t>
  </si>
  <si>
    <t>30214</t>
  </si>
  <si>
    <t>30215</t>
  </si>
  <si>
    <t>30216</t>
  </si>
  <si>
    <t>30217</t>
  </si>
  <si>
    <t>30218</t>
  </si>
  <si>
    <t>30224</t>
  </si>
  <si>
    <t>30225</t>
  </si>
  <si>
    <t>30226</t>
  </si>
  <si>
    <t>30227</t>
  </si>
  <si>
    <t>30228</t>
  </si>
  <si>
    <t>30229</t>
  </si>
  <si>
    <t>30231</t>
  </si>
  <si>
    <t>30239</t>
  </si>
  <si>
    <t>30240</t>
  </si>
  <si>
    <t>30299</t>
  </si>
  <si>
    <t>303</t>
  </si>
  <si>
    <t>对个人和家庭的补助</t>
  </si>
  <si>
    <t>30301</t>
  </si>
  <si>
    <t>30302</t>
  </si>
  <si>
    <t>30303</t>
  </si>
  <si>
    <t>30304</t>
  </si>
  <si>
    <t>30305</t>
  </si>
  <si>
    <t>30306</t>
  </si>
  <si>
    <t>30307</t>
  </si>
  <si>
    <t>30308</t>
  </si>
  <si>
    <t>30309</t>
  </si>
  <si>
    <t>30310</t>
  </si>
  <si>
    <t>30399</t>
  </si>
  <si>
    <t>310</t>
  </si>
  <si>
    <t>其他资本性支出</t>
  </si>
  <si>
    <t>31001</t>
  </si>
  <si>
    <t>31002</t>
  </si>
  <si>
    <t>31003</t>
  </si>
  <si>
    <t>31005</t>
  </si>
  <si>
    <t>31006</t>
  </si>
  <si>
    <t>31007</t>
  </si>
  <si>
    <t>31008</t>
  </si>
  <si>
    <t>31009</t>
  </si>
  <si>
    <t>31010</t>
  </si>
  <si>
    <t>31011</t>
  </si>
  <si>
    <t>31012</t>
  </si>
  <si>
    <t>31013</t>
  </si>
  <si>
    <t>31019</t>
  </si>
  <si>
    <t>31099</t>
  </si>
  <si>
    <t>307</t>
  </si>
  <si>
    <t>30701</t>
  </si>
  <si>
    <t>399</t>
  </si>
  <si>
    <t>其他支出</t>
  </si>
  <si>
    <t>39906</t>
  </si>
  <si>
    <t xml:space="preserve">      （2）公务用车购置费</t>
    <phoneticPr fontId="35" type="noConversion"/>
  </si>
  <si>
    <t>单位：万元</t>
    <phoneticPr fontId="73" type="noConversion"/>
  </si>
  <si>
    <t>309</t>
  </si>
  <si>
    <t>单位：万元</t>
    <phoneticPr fontId="35" type="noConversion"/>
  </si>
  <si>
    <t>主管部门名称</t>
    <phoneticPr fontId="35" type="noConversion"/>
  </si>
  <si>
    <t>专项资金立项项目名称</t>
    <phoneticPr fontId="35" type="noConversion"/>
  </si>
  <si>
    <t>立项依据</t>
    <phoneticPr fontId="35" type="noConversion"/>
  </si>
  <si>
    <t>执行年限</t>
    <phoneticPr fontId="35" type="noConversion"/>
  </si>
  <si>
    <t>实施规划</t>
    <phoneticPr fontId="35" type="noConversion"/>
  </si>
  <si>
    <t>总体绩效目标</t>
    <phoneticPr fontId="35" type="noConversion"/>
  </si>
  <si>
    <t>支出级次</t>
    <phoneticPr fontId="35" type="noConversion"/>
  </si>
  <si>
    <t>资金拼盘</t>
    <phoneticPr fontId="35" type="noConversion"/>
  </si>
  <si>
    <t>资金分配办法及支出标准</t>
    <phoneticPr fontId="35" type="noConversion"/>
  </si>
  <si>
    <t>小计</t>
    <phoneticPr fontId="35" type="noConversion"/>
  </si>
  <si>
    <t>一般公共财政预算</t>
    <phoneticPr fontId="35" type="noConversion"/>
  </si>
  <si>
    <t>政府性基金预算</t>
    <phoneticPr fontId="35" type="noConversion"/>
  </si>
  <si>
    <t>3、公务用车购置及运行费</t>
    <phoneticPr fontId="73" type="noConversion"/>
  </si>
  <si>
    <t>其中：（1）公务用车运行费</t>
    <phoneticPr fontId="35" type="noConversion"/>
  </si>
  <si>
    <t>债务利息及费用支出</t>
  </si>
  <si>
    <t>资本性支出（基本建设）</t>
  </si>
  <si>
    <t>资本性支出</t>
  </si>
  <si>
    <t>对企业补助（基本建设）</t>
  </si>
  <si>
    <t>对企业补助</t>
  </si>
  <si>
    <t>对社会保障基金补助</t>
  </si>
  <si>
    <t>住房公积金</t>
  </si>
  <si>
    <t>其他工资福利支出</t>
  </si>
  <si>
    <t>会议费</t>
  </si>
  <si>
    <t>培训费</t>
  </si>
  <si>
    <t>委托业务费</t>
  </si>
  <si>
    <t>公务接待费</t>
  </si>
  <si>
    <t>因公出国（境）费用</t>
  </si>
  <si>
    <t>公务用车运行维护费</t>
  </si>
  <si>
    <t>其他商品和服务支出</t>
  </si>
  <si>
    <t>房屋建筑物购建</t>
  </si>
  <si>
    <t>基础设施建设</t>
  </si>
  <si>
    <t>公务用车购置</t>
  </si>
  <si>
    <t>大型修缮</t>
  </si>
  <si>
    <t>费用补贴</t>
  </si>
  <si>
    <t>利息补贴</t>
  </si>
  <si>
    <t>其他对企业补助</t>
  </si>
  <si>
    <t>助学金</t>
  </si>
  <si>
    <t>个人农业生产补贴</t>
  </si>
  <si>
    <t>对社会保险基金补助</t>
  </si>
  <si>
    <t>补充全国社会保障基金</t>
  </si>
  <si>
    <t>国内债务付息</t>
  </si>
  <si>
    <t>国外债务付息</t>
  </si>
  <si>
    <t>国内债务发行费用</t>
  </si>
  <si>
    <t>国外债务发行费用</t>
  </si>
  <si>
    <t>赠与</t>
  </si>
  <si>
    <t>国家赔偿费用支出</t>
  </si>
  <si>
    <t>对民间非营利组织和群众性自治组织补贴</t>
  </si>
  <si>
    <t>基本工资</t>
  </si>
  <si>
    <t>津贴补贴</t>
  </si>
  <si>
    <t>奖金</t>
  </si>
  <si>
    <t>伙食补助费</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</si>
  <si>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</si>
  <si>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</si>
  <si>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</si>
  <si>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</si>
  <si>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</si>
  <si>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</si>
  <si>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</si>
  <si>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</si>
  <si>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</si>
  <si>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</si>
  <si>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</si>
  <si>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</si>
  <si>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30114</t>
  </si>
  <si>
    <t>医疗费</t>
  </si>
  <si>
    <t>办公费</t>
  </si>
  <si>
    <t>印刷费</t>
  </si>
  <si>
    <t>咨询费</t>
  </si>
  <si>
    <t>水费</t>
  </si>
  <si>
    <t>电费</t>
  </si>
  <si>
    <t>邮电费</t>
  </si>
  <si>
    <t>取暖费</t>
  </si>
  <si>
    <t>物业管理费</t>
  </si>
  <si>
    <t>差旅费</t>
  </si>
  <si>
    <t>维修(护)费</t>
  </si>
  <si>
    <t>租赁费</t>
  </si>
  <si>
    <t>专用材料费</t>
  </si>
  <si>
    <t>被装购置费</t>
  </si>
  <si>
    <t>专用燃料费</t>
  </si>
  <si>
    <t>劳务费</t>
  </si>
  <si>
    <t>工会经费</t>
  </si>
  <si>
    <t>福利费</t>
  </si>
  <si>
    <t>其他交通费用</t>
  </si>
  <si>
    <t>税金及附加费用</t>
  </si>
  <si>
    <t>离休费</t>
  </si>
  <si>
    <t>退休费</t>
  </si>
  <si>
    <t>退职(役)费</t>
  </si>
  <si>
    <t>抚恤金</t>
  </si>
  <si>
    <t>生活补助</t>
  </si>
  <si>
    <t>救济费</t>
  </si>
  <si>
    <t>医疗费补助</t>
  </si>
  <si>
    <t>奖励金</t>
  </si>
  <si>
    <t>其他对个人和家庭的补助</t>
  </si>
  <si>
    <t>30702</t>
  </si>
  <si>
    <t>30703</t>
  </si>
  <si>
    <t>30704</t>
  </si>
  <si>
    <t>30901</t>
  </si>
  <si>
    <t>30902</t>
  </si>
  <si>
    <t>办公设备购置</t>
  </si>
  <si>
    <t>30903</t>
  </si>
  <si>
    <t>专用设备购置</t>
  </si>
  <si>
    <t>30905</t>
  </si>
  <si>
    <t>30906</t>
  </si>
  <si>
    <t>30907</t>
  </si>
  <si>
    <t>信息网络及软件购置更新</t>
  </si>
  <si>
    <t>30908</t>
  </si>
  <si>
    <t>物资储备</t>
  </si>
  <si>
    <t>30913</t>
  </si>
  <si>
    <t>30919</t>
  </si>
  <si>
    <t>其他交通工具购置</t>
  </si>
  <si>
    <t>30921</t>
  </si>
  <si>
    <t>文物和陈列品购置</t>
  </si>
  <si>
    <t>30922</t>
  </si>
  <si>
    <t>无形资产购置</t>
  </si>
  <si>
    <t>30999</t>
  </si>
  <si>
    <t>其他基本建设支出</t>
  </si>
  <si>
    <t>安置补助</t>
  </si>
  <si>
    <t>地上附着物和青苗补偿</t>
  </si>
  <si>
    <t>31021</t>
  </si>
  <si>
    <t>31022</t>
  </si>
  <si>
    <t>311</t>
  </si>
  <si>
    <t>31101</t>
  </si>
  <si>
    <t>资本金注入</t>
  </si>
  <si>
    <t>31199</t>
  </si>
  <si>
    <t>312</t>
  </si>
  <si>
    <t>31201</t>
  </si>
  <si>
    <t>31203</t>
  </si>
  <si>
    <t>政府投资基金股权投资</t>
  </si>
  <si>
    <t>31204</t>
  </si>
  <si>
    <t>31205</t>
  </si>
  <si>
    <t>31299</t>
  </si>
  <si>
    <t>313</t>
  </si>
  <si>
    <t>31302</t>
  </si>
  <si>
    <t>31303</t>
  </si>
  <si>
    <t>39907</t>
  </si>
  <si>
    <t>39908</t>
  </si>
  <si>
    <t>39999</t>
  </si>
  <si>
    <t>总体目标</t>
    <phoneticPr fontId="35" type="noConversion"/>
  </si>
  <si>
    <t xml:space="preserve">绩效目标  </t>
  </si>
  <si>
    <t>指标</t>
    <phoneticPr fontId="35" type="noConversion"/>
  </si>
  <si>
    <t>绩效内容</t>
    <phoneticPr fontId="62" type="noConversion"/>
  </si>
  <si>
    <t>全年绩效目标值</t>
    <phoneticPr fontId="35" type="noConversion"/>
  </si>
  <si>
    <t xml:space="preserve">投入 </t>
  </si>
  <si>
    <t>产出</t>
  </si>
  <si>
    <t>效益</t>
  </si>
  <si>
    <t>备注：按部门预算批复的绩效目标表填写本表中的相应内容（按规定不宜公开部分除外）。</t>
    <phoneticPr fontId="62" type="noConversion"/>
  </si>
  <si>
    <t>立项项目名称</t>
    <phoneticPr fontId="35" type="noConversion"/>
  </si>
  <si>
    <t>概况</t>
    <phoneticPr fontId="35" type="noConversion"/>
  </si>
  <si>
    <t>指标</t>
    <phoneticPr fontId="35" type="noConversion"/>
  </si>
  <si>
    <t>绩效内容</t>
    <phoneticPr fontId="62" type="noConversion"/>
  </si>
  <si>
    <t>全年绩效目标值</t>
    <phoneticPr fontId="35" type="noConversion"/>
  </si>
  <si>
    <t>备注：按部门预算批复的绩效目标表填写本表中的相应内容（按规定不宜公开部分除外）。</t>
    <phoneticPr fontId="62" type="noConversion"/>
  </si>
  <si>
    <t>预算数</t>
    <phoneticPr fontId="73" type="noConversion"/>
  </si>
  <si>
    <t>预算数</t>
    <phoneticPr fontId="73" type="noConversion"/>
  </si>
  <si>
    <t>三、财政专户拨款</t>
    <phoneticPr fontId="73" type="noConversion"/>
  </si>
  <si>
    <t>30204</t>
    <phoneticPr fontId="73" type="noConversion"/>
  </si>
  <si>
    <t>手续费</t>
    <phoneticPr fontId="73" type="noConversion"/>
  </si>
  <si>
    <t>收入合计</t>
    <phoneticPr fontId="73" type="noConversion"/>
  </si>
  <si>
    <t>支出合计</t>
    <phoneticPr fontId="73" type="noConversion"/>
  </si>
  <si>
    <t xml:space="preserve">     人员支出</t>
    <phoneticPr fontId="73" type="noConversion"/>
  </si>
  <si>
    <t xml:space="preserve">     对个人和家庭补助支出</t>
    <phoneticPr fontId="73" type="noConversion"/>
  </si>
  <si>
    <t xml:space="preserve">     公用支出</t>
    <phoneticPr fontId="73" type="noConversion"/>
  </si>
  <si>
    <t>单位：万元</t>
    <phoneticPr fontId="73" type="noConversion"/>
  </si>
  <si>
    <t>单位其它收入</t>
    <phoneticPr fontId="73" type="noConversion"/>
  </si>
  <si>
    <t>合计</t>
    <phoneticPr fontId="73" type="noConversion"/>
  </si>
  <si>
    <t>预算数</t>
    <phoneticPr fontId="73" type="noConversion"/>
  </si>
  <si>
    <t>收入合计</t>
    <phoneticPr fontId="73" type="noConversion"/>
  </si>
  <si>
    <t>支出合计</t>
    <phoneticPr fontId="73" type="noConversion"/>
  </si>
  <si>
    <t>备注：1.本表公开到政府支出功能分类项级科目。</t>
    <phoneticPr fontId="73" type="noConversion"/>
  </si>
  <si>
    <t xml:space="preserve">      2.没有数据的单位应当列出空表并说明。</t>
    <phoneticPr fontId="73" type="noConversion"/>
  </si>
  <si>
    <t>预算数</t>
    <phoneticPr fontId="35" type="noConversion"/>
  </si>
  <si>
    <t>科目编码</t>
    <phoneticPr fontId="35" type="noConversion"/>
  </si>
  <si>
    <t>科目_x000D_编码</t>
    <phoneticPr fontId="73" type="noConversion"/>
  </si>
  <si>
    <t>预算数</t>
    <phoneticPr fontId="73" type="noConversion"/>
  </si>
  <si>
    <t>预算数</t>
    <phoneticPr fontId="73" type="noConversion"/>
  </si>
  <si>
    <t>备注：本表不能留空，没有金额必须标零或写无，并备注说明“本单位无一般公共预算安排的三公经费支出”。</t>
    <phoneticPr fontId="73" type="noConversion"/>
  </si>
  <si>
    <t>备注：本表公开到政府支出功能分类项级科目。</t>
    <phoneticPr fontId="73" type="noConversion"/>
  </si>
  <si>
    <t xml:space="preserve">
拆迁补偿
</t>
    <phoneticPr fontId="73" type="noConversion"/>
  </si>
  <si>
    <t>土地补偿</t>
    <phoneticPr fontId="73" type="noConversion"/>
  </si>
  <si>
    <t>2018年度收支预算总表</t>
    <phoneticPr fontId="35" type="noConversion"/>
  </si>
  <si>
    <t>注：含中央财政拨款资金</t>
    <phoneticPr fontId="73" type="noConversion"/>
  </si>
  <si>
    <t>2018年度收入预算总表</t>
    <phoneticPr fontId="35" type="noConversion"/>
  </si>
  <si>
    <t>332301301</t>
  </si>
  <si>
    <t>福建省水利厅（大财务）</t>
  </si>
  <si>
    <t>332301302301</t>
  </si>
  <si>
    <t>福建省水利厅（行政）</t>
  </si>
  <si>
    <t>332601601</t>
  </si>
  <si>
    <t>福建省水文水资源勘测局</t>
  </si>
  <si>
    <t>332601602</t>
  </si>
  <si>
    <t>福建省福州水文水资源勘测分局</t>
  </si>
  <si>
    <t>332601603</t>
  </si>
  <si>
    <t>福建省厦门水文水资源勘测分局</t>
  </si>
  <si>
    <t>332601604</t>
  </si>
  <si>
    <t>福建省漳州水文水资源勘测分局</t>
  </si>
  <si>
    <t>332601605</t>
  </si>
  <si>
    <t>福建省泉州水文水资源勘测分局</t>
  </si>
  <si>
    <t>332601606</t>
  </si>
  <si>
    <t>福建省莆田水文水资源勘测分局</t>
  </si>
  <si>
    <t>332601607</t>
  </si>
  <si>
    <t>福建省南平水文水资源勘测分局</t>
  </si>
  <si>
    <t>332601608</t>
  </si>
  <si>
    <t>福建省三明水文水资源勘测分局</t>
  </si>
  <si>
    <t>332601609</t>
  </si>
  <si>
    <t>福建省龙岩水文水资源勘测分局</t>
  </si>
  <si>
    <t>332601610</t>
  </si>
  <si>
    <t>福建省宁德水文水资源勘测分局</t>
  </si>
  <si>
    <t>332601611</t>
  </si>
  <si>
    <t>福建省水文水资源勘测局闽江河口水文实验站</t>
  </si>
  <si>
    <t>332602</t>
  </si>
  <si>
    <t>福建省水利规划院</t>
  </si>
  <si>
    <t>332603</t>
  </si>
  <si>
    <t>福建省水利建设中心</t>
  </si>
  <si>
    <t>332604</t>
  </si>
  <si>
    <t>福建省水利管理中心</t>
  </si>
  <si>
    <t>332605</t>
  </si>
  <si>
    <t>福建省水利厅预算执行中心</t>
  </si>
  <si>
    <t>332607</t>
  </si>
  <si>
    <t>福建省水资源与河务管理中心</t>
  </si>
  <si>
    <t>332608</t>
  </si>
  <si>
    <t>福建省洪水预警报中心</t>
  </si>
  <si>
    <t>332609</t>
  </si>
  <si>
    <t>福建省水政监察总队</t>
  </si>
  <si>
    <t>332610</t>
  </si>
  <si>
    <t>福建省九龙江北溪管理局</t>
  </si>
  <si>
    <t>332615</t>
  </si>
  <si>
    <t>福建省水利水电工程质量监督站</t>
  </si>
  <si>
    <t>332617</t>
  </si>
  <si>
    <t>福建省水土保持监督站</t>
  </si>
  <si>
    <t>332618</t>
  </si>
  <si>
    <t>福建省水土保持试验站</t>
  </si>
  <si>
    <t>332620</t>
  </si>
  <si>
    <t>福建省溪源水库管理处</t>
  </si>
  <si>
    <t>332621</t>
  </si>
  <si>
    <t>福建省水利水电科学研究院</t>
  </si>
  <si>
    <t>332622</t>
  </si>
  <si>
    <t>福建省农村饮水安全中心</t>
  </si>
  <si>
    <t>**</t>
    <phoneticPr fontId="35" type="noConversion"/>
  </si>
  <si>
    <t>水利行业业务管理</t>
  </si>
  <si>
    <t>水利工程建设</t>
  </si>
  <si>
    <t>水利工程运行与维护</t>
  </si>
  <si>
    <t>水土保持</t>
  </si>
  <si>
    <t>防汛</t>
  </si>
  <si>
    <t>农田水利</t>
  </si>
  <si>
    <t>其他水利支出</t>
  </si>
  <si>
    <t>地方重大水利工程建设</t>
  </si>
  <si>
    <t>其他重大水利工程建设基金支出</t>
  </si>
  <si>
    <t>地方政府一般债券付息支出</t>
  </si>
  <si>
    <t>归口管理的行政单位离退休</t>
  </si>
  <si>
    <t>机关事业单位基本养老保险缴费支出</t>
  </si>
  <si>
    <t>行政单位医疗</t>
  </si>
  <si>
    <t>行政运行</t>
  </si>
  <si>
    <t>提租补贴</t>
  </si>
  <si>
    <t>水资源节约管理与保护</t>
  </si>
  <si>
    <t>水文测报</t>
  </si>
  <si>
    <t>一般行政管理事务</t>
  </si>
  <si>
    <t>事业单位离退休</t>
  </si>
  <si>
    <t>事业单位医疗</t>
  </si>
  <si>
    <t>水利前期工作</t>
  </si>
  <si>
    <t>信息管理</t>
  </si>
  <si>
    <t>社会公益研究</t>
  </si>
  <si>
    <t>其他应用研究支出</t>
  </si>
  <si>
    <t>机构运行</t>
  </si>
  <si>
    <t>水利技术推广</t>
  </si>
  <si>
    <t>2018年度支出预算总表</t>
    <phoneticPr fontId="35" type="noConversion"/>
  </si>
  <si>
    <t>2018年度财政拨款收支预算总表</t>
    <phoneticPr fontId="35" type="noConversion"/>
  </si>
  <si>
    <t>2018年度一般公共预算拨款支出预算表</t>
    <phoneticPr fontId="35" type="noConversion"/>
  </si>
  <si>
    <t>2018年度政府性基金拨款支出预算表</t>
    <phoneticPr fontId="35" type="noConversion"/>
  </si>
  <si>
    <t>合计</t>
    <phoneticPr fontId="73" type="noConversion"/>
  </si>
  <si>
    <t>农林水支出（中央财政拨款）</t>
    <phoneticPr fontId="73" type="noConversion"/>
  </si>
  <si>
    <t>农林水支出</t>
    <phoneticPr fontId="73" type="noConversion"/>
  </si>
  <si>
    <t>2018年度一般公共预算支出经济分类情况表</t>
    <phoneticPr fontId="73" type="noConversion"/>
  </si>
  <si>
    <t>2018年度一般公共预算基本支出经济分类情况表</t>
    <phoneticPr fontId="35" type="noConversion"/>
  </si>
  <si>
    <t>2018年度一般公共预算“三公”经费支出预算表</t>
    <phoneticPr fontId="35" type="noConversion"/>
  </si>
  <si>
    <t>2018年度部门专项资金管理清单目录</t>
    <phoneticPr fontId="35" type="noConversion"/>
  </si>
  <si>
    <t>福建省水利厅</t>
  </si>
  <si>
    <t>农村水利发展专项</t>
  </si>
  <si>
    <t>水利防灾减灾专项</t>
  </si>
  <si>
    <t>水利工程建设管理专项</t>
  </si>
  <si>
    <t>水生态文明专项</t>
  </si>
  <si>
    <t>水土流失治理转移支付</t>
  </si>
  <si>
    <t>合计</t>
    <phoneticPr fontId="35" type="noConversion"/>
  </si>
  <si>
    <t xml:space="preserve">福建省委、省政府《贯彻中共中央国务院关于加快水利改革发展决定的实施意见》（闽委发[2011]1号），福建省“十三五”水利建设专项规划。                           
国家发展改革委、水利部、卫计委、环保部、财政部《农村饮水安全建设管理办法》（发改农经〔2013〕2673号）
“十三五”福建省农村饮水安全巩固提升专项规划， “十三五”福建省农田水利建设专项规划，福建省2016-2018年部门中期财政规划。
省政府办公厅《福建省小型农田水利工程管理办法（试行）》（闽政办〔2015〕47号）；《福建省城乡供水条例》。
</t>
    <phoneticPr fontId="35" type="noConversion"/>
  </si>
  <si>
    <t>2018至2020</t>
    <phoneticPr fontId="35" type="noConversion"/>
  </si>
  <si>
    <t>福建省“十三五”水利建设专项规划，“十三五”福建省农村饮水安全巩固提升专项规划，“十三五”福建省农田水利建设专项规划，福建省2016-2018年部门中期财政规划。</t>
    <phoneticPr fontId="35" type="noConversion"/>
  </si>
  <si>
    <t>采取新建、扩建、配套、改造、联网等方式，进一步提高农村集中供水率、自来水普及率、水质达标率、供水保证率和工程运行管理水平，建立“从源头到龙头”的农村饮水安全工程建设和运行管护体系，进一步改善农村生活条件，促进农村经济社会全面、协调和可持续发展。强化农田水利基础设施，逐步实现基本农田“旱能灌、涝能排”，使农业生产条件明显改善，农业综合生产能力明显提高，农业抗御自然灾害能力明显增强。</t>
    <phoneticPr fontId="35" type="noConversion"/>
  </si>
  <si>
    <t>对市县的转移支付</t>
    <phoneticPr fontId="35" type="noConversion"/>
  </si>
  <si>
    <t>福建省“十三五”水利建设专项规划，“十三五”福建省农田水利工程专项规划，福建省2016-2018年部门中期财政规划</t>
    <phoneticPr fontId="35" type="noConversion"/>
  </si>
  <si>
    <t>采取因素法、项目法相结合方式分配资金。
1、病险水库常态化除险加固采用项目法分配，按照项目工程批复概算分档补助，第一档80%、第二和第三档60%，且小一型水库不高于360万元，小二型水库不高于192万元。
2、安全鉴定采取定额补助。公益性水库大坝按照“先鉴定后补助”方式，大型水库50万元，中型水库30万元，小（1）型水库和小（2）型水库15或10万元；大型闸40万元、中型闸20万元。小水电大坝中型、小一小二电站水库按10万、8万、6万/座补助。
3、公益性水利工程维修养护补助资金采取因素分配法，一是工程数量因素40%，以水利普查数字为基础；二是工程管理因素40%，以各地上年地方资金落实、工程维修养护和管理运行等情况综合确定；三是绩效因素20%，以上年绩效考评结果为依据。
4、农村水利公益设施运行管护按照“定额奖补、乡统村用”，省级补助平均2万元/村，目前主要支持23个省级扶贫开发重点县。
5、山洪灾害等主要根据实施方案中任务情况分配。</t>
    <phoneticPr fontId="35" type="noConversion"/>
  </si>
  <si>
    <t>采取项目法分配资金。
1、农村饮水安全工程省级补助占核定投资苏区县90%、老区县80%、其它县70%。
2、中小型灌区省级补助20-500万元/个；山地水利省级补助5-50万元/处。</t>
    <phoneticPr fontId="35" type="noConversion"/>
  </si>
  <si>
    <t>《关于贯彻落实习近平同志重要批示精神 加快推进全省水土保持工作的通知》（闽委[2012]7号）</t>
    <phoneticPr fontId="35" type="noConversion"/>
  </si>
  <si>
    <t>《福建省“十三五”水土保持专项规划》</t>
    <phoneticPr fontId="35" type="noConversion"/>
  </si>
  <si>
    <t>2018至2018</t>
    <phoneticPr fontId="35" type="noConversion"/>
  </si>
  <si>
    <t>治理水土流失，保护生态环境。2018年计划完成水土流失综合治理面积75万亩，项目区水土流失得到不同程度下降，水土保持法规进一步完善，生态环境和农业生产条件得到改善，全省水土保持意识和法制观念不断增强。</t>
    <phoneticPr fontId="35" type="noConversion"/>
  </si>
  <si>
    <t>对市县转移支付</t>
    <phoneticPr fontId="35" type="noConversion"/>
  </si>
  <si>
    <t>采取项目法分配资金。
1、贷款贴息：按项目类型实行区别贴息率，有一定经济效益的水利项目按3%贴息，纯公益型水利项目按5%贴息。
2、水投资本金、水利信息化建设等其他按照省政府批复及相关规划补助。
3、三明国家扶贫改革试验区建设和宁夏扶贫定额补助。</t>
    <phoneticPr fontId="35" type="noConversion"/>
  </si>
  <si>
    <t>采取项目法分配资金。
1、根据《福建省财政厅 福建省水利厅关于调整开展万里安全生态水系建设实施意见》中省级补助标准的通知（闽财农〔2016〕70号），每公里的补助标准分三档，第一档120万元、第二档100万元、第三档80万元，项目确定后省级补助资金先下达50%，验收合格后再一次性补足，验收不合格的不再补助。
2、根据《福建省省级水利专项资金管理办法》（闽财农〔2015〕47号）。水土流失治理每平方公里总投资75万元；小水电生态系统工程按不高于近年平均上网电量1元/千瓦时的标准；水利风景区专项资金采取一次性补助政策，国家级不高于50万元/个，新评定的省级不高于30万元/个。</t>
    <phoneticPr fontId="35" type="noConversion"/>
  </si>
  <si>
    <t>采取项目法分配资金。
重点县水土流失综合治理项目按定额标准补助。按照省委、省政府确定的一、二、三类水土流失治理重点县规模进行分配。每平方公里总投资75万元。根据省政府批示有关精神,统筹820万元省级财政专项资金（不含发改部门）用于长汀水土流失治理。</t>
    <phoneticPr fontId="35" type="noConversion"/>
  </si>
  <si>
    <t>2018至2020</t>
    <phoneticPr fontId="35" type="noConversion"/>
  </si>
  <si>
    <t xml:space="preserve">《国务院关于全国重要江河湖泊水2011年中央一号文件《关于加快水利改革发展的决定》（中发[2011]1号）提出在“十二五”期间实现城镇供水水源地水质全面达标；2012年国务院《关于实行最严格水资源管理制度的意见》（国发[2012]3号）要求地方政府开展重要饮用水水源地安全保障达标建设；省政府《关于实行最严格水资源管理制度的实施意见》、省政府《关于进一步加强流域保护管理切实保障水安全的若干意见》（闽政[2014]27号）、《福建省人民政府办公厅关于加强饮用水安全保障工作的意见》（闽政办[2005]183号）要求加强水源地水资源保护和水污染防治。能区划（2011－2030）的批复》（国函〔2011〕167号）、《福建省人民政府关于福建省水功能区划的批复》（闽政文〔2013〕504号）、《福建省人民政府关于进一步加强重要流域保护管理切实保障水安全的若干意见》（闽政〔2014〕27号）、《福建省人民政府办公厅关于印发福建省实行最严格水资源管理制度考核工作实施方案（试行）的通知》（闽政办〔2014〕147号） 、《福建省人民政府关于实行最严格水资源管理制度的实施意见》（闽政〔2013〕11号），福建省人民政府关于2016年度积极扩大有效投资的若干意见（闽政〔2016〕5 号）第四条，福建省人民政府办公厅关于实施投资工程包的若干意见（闽政办〔2016〕36 号）第十条，《福建省人民政府办公厅转发省水利厅、财政厅关于开展万里安全生态水系建设实施意见的通知》（闽政〔2015〕99 号）；2012年国务院《关于实行最严格水资源管理制度的意见》（国发[2012]3号）要求地方政府开展重要饮用水水源地安全保障达标建设；省政府《关于实行最严格水资源管理制度的实施意见》、省政府《关于进一步加强流域保护管理切实保障水安全的若干意见》（闽政[2014]27号）、《福建省人民政府办公厅关于加强饮用水安全保障工作的意见》（闽政办[2005]183号）要求加强水源地水资源保护和水污染防治。
水利部水电局关于做好农村水电“十三五”规划编制工作的通知（水电气函〔2014〕7号 ）；水利部、福建省人民政府《关于印发水利支撑保障福建加快发展工作方案的通知》（水规计〔2015〕32号） ；福建省财政厅水利厅关于印发《福建省省级水利专项资金管理办法》 的通知（闽财农〔2015〕47号）。水利部《关于推进绿色小水电发展的指导意见》（水电〔2016〕441号 ）；福建省委办公厅省政府办公厅关于印发《福建省贯彻落实中央环境保护督察反馈意见整改方案》的通知（闽委办〔2017〕47号 ）；财政部 水利部《关于继续实施农村水电增效扩容改造的通知》（财建〔2016〕27号） ；福建省财政厅水利厅关于转发财政部水利部《关于继续实施农村水电增效扩容改造的通知》（闽财农〔2016〕18号）。
中办、国办印发《关于全面推行河长制的意见》的通知（厅字[2016]42号）、《福建省全面推行河长制实施方案》（闽委办发[2017]8号）、关于河道专管员省级奖补资金的请示》（闽河办[2017]12号）建省委办公厅省政府办公厅关于印发《福建省贯彻落实中央环境保护督察反馈意见整改方案的通知》（闽委办[2017]48号）
</t>
    <phoneticPr fontId="35" type="noConversion"/>
  </si>
  <si>
    <t>福建省“十三五”水利建设专项规划</t>
    <phoneticPr fontId="35" type="noConversion"/>
  </si>
  <si>
    <t xml:space="preserve">水利部、发改委、民政部、农业部、工商管理总局《关于鼓励和支持农民用水合作组织创新发展的指导意见》（水农〔2014〕256号）；《福建省农民用水户协会补助资金管理暂行办法》； ②文件依据：中华人民共和国水土保持法、福建省水土保持条例、《关于全国水土保持监测网络与信息系统建设二期工程初步设计报告的批复》（水总〔2009〕240号）；管理办法：《水土保持生态环境监测网络管理办法》（中华人民共和国水利部令12号）
根据省政府《关于加快推进重大水利项目建设十项措施的通知》精神，发挥水利投融资平台作用。《福建省人民政府办公厅关于组建福建省水利投资（集团）有限公司的复函》（闽政办【2011】125号）
福建省人民政府专题会议纪要（［2012］7号）：关于研究闽江流域水葫芦整治保洁实施方案的会议纪要。闽水【2014】40号文：“关于闽江流域水葫芦整治保洁工作建议方案的请示”。    福建省人民政府办公厅文件：同意闽江流域水葫芦整治保洁工作方案。
</t>
    <phoneticPr fontId="35" type="noConversion"/>
  </si>
  <si>
    <t>针对水利工程实际，梳理水利工程的管理事项、明确各管理事项的工作内容、工作标准、工作流程和工作台账等，提出数量化的管理模式，和抽查考评机制，建立较完善的水利工程长效运行管理机制，稳步推进水利工程运行管理信息化、自动化，提升水利工程管理水平，保障工程安全运行。对重大前期工作开展得好的项目进行奖励。进行水土流失监测，开展农田水利灌溉试验工作。省级水利投融资平台资本金；闽江水葫芦整治保洁。</t>
    <phoneticPr fontId="35" type="noConversion"/>
  </si>
  <si>
    <t>对市县的转移支付56260万元和部门发展性专项10246万元</t>
    <phoneticPr fontId="35" type="noConversion"/>
  </si>
  <si>
    <t>对市县的转移支付23620万元和部门发展性专项2887万元</t>
    <phoneticPr fontId="35" type="noConversion"/>
  </si>
  <si>
    <t>对市县的转移支付8745万元和部门发展性专项40166万元</t>
    <phoneticPr fontId="35" type="noConversion"/>
  </si>
  <si>
    <t>2018年度部门业务费绩效目标表</t>
    <phoneticPr fontId="35" type="noConversion"/>
  </si>
  <si>
    <t>目标1：省级财政资金下达时间</t>
    <phoneticPr fontId="62" type="noConversion"/>
  </si>
  <si>
    <t>资金下达及时</t>
    <phoneticPr fontId="35" type="noConversion"/>
  </si>
  <si>
    <t>目标2：完成年度水文情报预报测报工作时效</t>
    <phoneticPr fontId="62" type="noConversion"/>
  </si>
  <si>
    <t>及时</t>
    <phoneticPr fontId="35" type="noConversion"/>
  </si>
  <si>
    <t>目标1：保障处室数量</t>
    <phoneticPr fontId="62" type="noConversion"/>
  </si>
  <si>
    <t>15个</t>
    <phoneticPr fontId="35" type="noConversion"/>
  </si>
  <si>
    <t>目标2：保障厅属单位数量</t>
    <phoneticPr fontId="62" type="noConversion"/>
  </si>
  <si>
    <t>15个</t>
    <phoneticPr fontId="35" type="noConversion"/>
  </si>
  <si>
    <t>目标3：政府购买服务执行情况是否合规</t>
    <phoneticPr fontId="35" type="noConversion"/>
  </si>
  <si>
    <t>合规</t>
    <phoneticPr fontId="35" type="noConversion"/>
  </si>
  <si>
    <t>目标4：三公经费执行情况</t>
    <phoneticPr fontId="35" type="noConversion"/>
  </si>
  <si>
    <t>只减不增</t>
    <phoneticPr fontId="35" type="noConversion"/>
  </si>
  <si>
    <t>目标5：资金使用是否合规</t>
    <phoneticPr fontId="35" type="noConversion"/>
  </si>
  <si>
    <t>目标1：水文水情测报预测</t>
    <phoneticPr fontId="62" type="noConversion"/>
  </si>
  <si>
    <t>有效水文情报预报，提高防灾减灾能力</t>
    <phoneticPr fontId="35" type="noConversion"/>
  </si>
  <si>
    <t>目标2：服务对象群众满意度</t>
    <phoneticPr fontId="62" type="noConversion"/>
  </si>
  <si>
    <t>保障厅机关各处室及厅属事业单位正常运转，保证水利厅及厅属单位能履行职能及完成基本业务工作。</t>
    <phoneticPr fontId="35" type="noConversion"/>
  </si>
  <si>
    <t>2018年度专项资金绩效目标表</t>
    <phoneticPr fontId="35" type="noConversion"/>
  </si>
  <si>
    <t>农村水利发展专项</t>
    <phoneticPr fontId="35" type="noConversion"/>
  </si>
  <si>
    <t>执行年限2018至2020年，预算安排资金22000万元。
解决农村饮水安全巩固提升（拾遗补缺）25万人。完成高标准农田节水灌溉面积9.5万亩，农田灌溉水有效利用率净增0.003以上。同时，加强农田灌溉试验研究，强化农业用水管理，开展样点灌区用水实测，完成年度全省农田灌溉水有效利用系数测算分析报告。</t>
    <phoneticPr fontId="35" type="noConversion"/>
  </si>
  <si>
    <t>目标1：农村饮水安全工程省级补助资金拨付时限</t>
    <phoneticPr fontId="62" type="noConversion"/>
  </si>
  <si>
    <t>目标2：农村饮水安全工程省级财政补助</t>
    <phoneticPr fontId="62" type="noConversion"/>
  </si>
  <si>
    <t>目标3：农田水利建设资金省级补助</t>
    <phoneticPr fontId="35" type="noConversion"/>
  </si>
  <si>
    <t>目标1：解决农村饮水不安全人口数</t>
    <phoneticPr fontId="62" type="noConversion"/>
  </si>
  <si>
    <t>目标2：农田水利建设资金完成数量</t>
    <phoneticPr fontId="62" type="noConversion"/>
  </si>
  <si>
    <t>目标3：农田水利建设资金质量合格率</t>
    <phoneticPr fontId="35" type="noConversion"/>
  </si>
  <si>
    <t>目标1：农村饮水安全工程入户率</t>
    <phoneticPr fontId="62" type="noConversion"/>
  </si>
  <si>
    <t>目标2：农村饮水安全工程供水保证率</t>
    <phoneticPr fontId="62" type="noConversion"/>
  </si>
  <si>
    <t>目标3：农田水利新增恢复灌溉面积</t>
    <phoneticPr fontId="35" type="noConversion"/>
  </si>
  <si>
    <t>目标4：农田水利建设农业灌溉水有效利用率净增值</t>
    <phoneticPr fontId="35" type="noConversion"/>
  </si>
  <si>
    <t>目标5：农村饮水安全工程工程使用年限</t>
    <phoneticPr fontId="35" type="noConversion"/>
  </si>
  <si>
    <t>9月底前100%全面完成资金下达任务</t>
    <phoneticPr fontId="62" type="noConversion"/>
  </si>
  <si>
    <r>
      <t>高标准农田节水灌溉省级补助</t>
    </r>
    <r>
      <rPr>
        <sz val="11"/>
        <color rgb="FF000000"/>
        <rFont val="宋体"/>
        <family val="3"/>
        <charset val="134"/>
        <scheme val="minor"/>
      </rPr>
      <t>1050元/亩</t>
    </r>
    <phoneticPr fontId="62" type="noConversion"/>
  </si>
  <si>
    <r>
      <t>12</t>
    </r>
    <r>
      <rPr>
        <sz val="11"/>
        <color rgb="FF000000"/>
        <rFont val="宋体"/>
        <family val="3"/>
        <charset val="134"/>
        <scheme val="minor"/>
      </rPr>
      <t>月底前完成不低于25万人建设任务</t>
    </r>
    <phoneticPr fontId="62" type="noConversion"/>
  </si>
  <si>
    <r>
      <t>完成高标准农田节水灌溉面积</t>
    </r>
    <r>
      <rPr>
        <sz val="11"/>
        <color rgb="FF000000"/>
        <rFont val="宋体"/>
        <family val="3"/>
        <charset val="134"/>
        <scheme val="minor"/>
      </rPr>
      <t>9.5万亩</t>
    </r>
    <phoneticPr fontId="62" type="noConversion"/>
  </si>
  <si>
    <r>
      <t>不低于</t>
    </r>
    <r>
      <rPr>
        <sz val="11"/>
        <color rgb="FF000000"/>
        <rFont val="宋体"/>
        <family val="3"/>
        <charset val="134"/>
        <scheme val="minor"/>
      </rPr>
      <t>90%</t>
    </r>
    <phoneticPr fontId="62" type="noConversion"/>
  </si>
  <si>
    <r>
      <t>≧</t>
    </r>
    <r>
      <rPr>
        <sz val="11"/>
        <color rgb="FF000000"/>
        <rFont val="宋体"/>
        <family val="3"/>
        <charset val="134"/>
        <scheme val="minor"/>
      </rPr>
      <t>3万亩</t>
    </r>
    <phoneticPr fontId="62" type="noConversion"/>
  </si>
  <si>
    <r>
      <t>10</t>
    </r>
    <r>
      <rPr>
        <sz val="11"/>
        <color rgb="FF000000"/>
        <rFont val="宋体"/>
        <family val="3"/>
        <charset val="134"/>
        <scheme val="minor"/>
      </rPr>
      <t>年</t>
    </r>
    <phoneticPr fontId="62" type="noConversion"/>
  </si>
  <si>
    <r>
      <t>省级补助占核定投资：苏区县</t>
    </r>
    <r>
      <rPr>
        <sz val="11"/>
        <color rgb="FF000000"/>
        <rFont val="宋体"/>
        <family val="3"/>
        <charset val="134"/>
        <scheme val="minor"/>
      </rPr>
      <t>90%；老区县80%；其他县70%。</t>
    </r>
    <phoneticPr fontId="62" type="noConversion"/>
  </si>
  <si>
    <t>水利防灾减灾专项</t>
    <phoneticPr fontId="90" type="noConversion"/>
  </si>
  <si>
    <t>执行年限2018至2020年，预算安排资金26507万元。
水利防灾减灾基本概况如下：1、用于补助“一年一排查”发现需要除险加固的水库，切实做到“出险一座、核查一座、除险一座”；2、公益性水利工程维修养护管理；水库大坝、水闸安全鉴定。3、农村水利公益设施运行管护；4、冬春水利建设及水利工程水毁修复；5、水利工程建设。6、防汛抗旱专项主要用于山洪灾害防治项目建设、防汛抗旱抢险救灾、水利防洪工程及水文测报与预警设施的水毁修复；防汛通讯、防汛计算机网络、防汛洪水预警指挥系统的建设；防汛抢险救生、抗旱等物资器材的购置与管理；购置防汛移动巡查单兵和防汛应急通讯卫星电话；防汛指挥系统的升级改造；租用水库、堤防、城市低洼等监控设施；全省县级以上防汛办和中型以上水库防汛报汛等防汛防台风工作。7、全省7164公里江海堤防投保。</t>
    <phoneticPr fontId="35" type="noConversion"/>
  </si>
  <si>
    <t>目标1：省级资金补助额</t>
    <phoneticPr fontId="62" type="noConversion"/>
  </si>
  <si>
    <t>目标2：完成150万元省级防汛物资采购</t>
    <phoneticPr fontId="62" type="noConversion"/>
  </si>
  <si>
    <t>目标3：省级资金补助标准</t>
    <phoneticPr fontId="90" type="noConversion"/>
  </si>
  <si>
    <t>目标1：启动8个县调查评价成果检验率定工作</t>
    <phoneticPr fontId="62" type="noConversion"/>
  </si>
  <si>
    <t>目标2：完成2个县的小流域洪水监测预警系统建设</t>
    <phoneticPr fontId="62" type="noConversion"/>
  </si>
  <si>
    <t>目标3：完成全省防汛高清（县乡)视频会商系统专项设计</t>
    <phoneticPr fontId="90" type="noConversion"/>
  </si>
  <si>
    <t>目标4：完成水库除险加固数量</t>
    <phoneticPr fontId="90" type="noConversion"/>
  </si>
  <si>
    <t>目标5：完成水毁修复数量</t>
    <phoneticPr fontId="90" type="noConversion"/>
  </si>
  <si>
    <t>目标6：工程合格率</t>
    <phoneticPr fontId="90" type="noConversion"/>
  </si>
  <si>
    <t>目标7：防汛设备、站点完好率</t>
    <phoneticPr fontId="90" type="noConversion"/>
  </si>
  <si>
    <t>目标8：防汛报讯准确率及时效</t>
    <phoneticPr fontId="90" type="noConversion"/>
  </si>
  <si>
    <t>≦30798</t>
    <phoneticPr fontId="90" type="noConversion"/>
  </si>
  <si>
    <t>150万元</t>
    <phoneticPr fontId="90" type="noConversion"/>
  </si>
  <si>
    <t>小一型不超360万元，小二型不超150万元</t>
    <phoneticPr fontId="90" type="noConversion"/>
  </si>
  <si>
    <t>100%完成8个县的调查评价成果的检验率定</t>
    <phoneticPr fontId="90" type="noConversion"/>
  </si>
  <si>
    <t>完成2个县</t>
    <phoneticPr fontId="90" type="noConversion"/>
  </si>
  <si>
    <t>100%完成专项设计</t>
    <phoneticPr fontId="90" type="noConversion"/>
  </si>
  <si>
    <t>完成水库除险加固≧50座</t>
    <phoneticPr fontId="90" type="noConversion"/>
  </si>
  <si>
    <t>修复水毁≧500处</t>
    <phoneticPr fontId="90" type="noConversion"/>
  </si>
  <si>
    <t>初验90%以上，经整改100%合格</t>
    <phoneticPr fontId="90" type="noConversion"/>
  </si>
  <si>
    <t>≧90%</t>
    <phoneticPr fontId="90" type="noConversion"/>
  </si>
  <si>
    <t>目标1：最大限度减少灾害损失</t>
    <phoneticPr fontId="62" type="noConversion"/>
  </si>
  <si>
    <t>目标2：保障工程安全</t>
    <phoneticPr fontId="62" type="noConversion"/>
  </si>
  <si>
    <t>目标3：生态环境改善</t>
    <phoneticPr fontId="90" type="noConversion"/>
  </si>
  <si>
    <t>目标4：经济社会可持续发展</t>
    <phoneticPr fontId="90" type="noConversion"/>
  </si>
  <si>
    <t>准确率≧90%，半小时到报率≧90%</t>
    <phoneticPr fontId="90" type="noConversion"/>
  </si>
  <si>
    <t>减少人员伤亡和财产损失，将灾害损失降到最低</t>
    <phoneticPr fontId="90" type="noConversion"/>
  </si>
  <si>
    <t>保障工程安全，恢复水库和水利设施原有功能</t>
    <phoneticPr fontId="90" type="noConversion"/>
  </si>
  <si>
    <t>改善生态环境，提高防灾减灾能力</t>
    <phoneticPr fontId="90" type="noConversion"/>
  </si>
  <si>
    <t>有效监测预警，提高群众的水患意识和自救能力，维护社会安定稳定、保证经济可持续发展</t>
    <phoneticPr fontId="90" type="noConversion"/>
  </si>
  <si>
    <t>水利工程建设管理专项</t>
    <phoneticPr fontId="90" type="noConversion"/>
  </si>
  <si>
    <t>执行年限2018至2020年，预算安排资金48911万元。
对重大前期工作开展得好的项目进行奖励；进行水土流失监测，开展农田水利灌溉试验工作；2017年投资工程包"高水高排"项目补助资金；福州大学城溪源泄洪涵洞项目资金；返还武夷新区土地出让收益计提的农田水利建设资金；加大以绩效为导向实施以奖代补的力度，下达以奖代补专项资金；省级水利投融资平台资本金；闽江水葫芦打捞、整治保洁；在水葫芦快速生长繁殖期，要严格遵循“打早、打少、打了”的水葫芦整治保洁原则；水利信息大数据建设及水利科研和技术推广。</t>
    <phoneticPr fontId="35" type="noConversion"/>
  </si>
  <si>
    <t>9月底前100%下达</t>
  </si>
  <si>
    <t>对9个设区市和平潭进行奖励</t>
  </si>
  <si>
    <t>完成≥4个子公司资本金注入</t>
  </si>
  <si>
    <t>建设3个水利业务信息系统、平台建设及改造</t>
  </si>
  <si>
    <t>推进4项重点规划，7个专项规划编制</t>
  </si>
  <si>
    <t>工程合格率100%</t>
  </si>
  <si>
    <t>水生态文明专项</t>
    <phoneticPr fontId="90" type="noConversion"/>
  </si>
  <si>
    <t>目标1：河长制及综合治水、县域节水达标建设资金下达时间</t>
    <phoneticPr fontId="62" type="noConversion"/>
  </si>
  <si>
    <t>目标2：安全生态水系建设资金投入</t>
    <phoneticPr fontId="62" type="noConversion"/>
  </si>
  <si>
    <t>目标3：安全生态水系建设专项补助标准</t>
    <phoneticPr fontId="90" type="noConversion"/>
  </si>
  <si>
    <t>目标4：河道专管员奖补资金投入</t>
    <phoneticPr fontId="90" type="noConversion"/>
  </si>
  <si>
    <t>目标1：综合治水县试点建设</t>
    <phoneticPr fontId="62" type="noConversion"/>
  </si>
  <si>
    <t>目标2：开展勘测设计安全生态水系项目</t>
    <phoneticPr fontId="62" type="noConversion"/>
  </si>
  <si>
    <t>目标3：修复河长</t>
    <phoneticPr fontId="90" type="noConversion"/>
  </si>
  <si>
    <t>目标4：最严格水资源管理用水效率提高</t>
    <phoneticPr fontId="90" type="noConversion"/>
  </si>
  <si>
    <t>目标5：最严格水资源管理用水效率提高</t>
    <phoneticPr fontId="90" type="noConversion"/>
  </si>
  <si>
    <t>目标6：最严格水资源管理用水总量控制</t>
    <phoneticPr fontId="90" type="noConversion"/>
  </si>
  <si>
    <t>目标7：启动水电站生态改造</t>
    <phoneticPr fontId="90" type="noConversion"/>
  </si>
  <si>
    <t>目标8：招募河道专管员的乡（镇、 街道）</t>
    <phoneticPr fontId="90" type="noConversion"/>
  </si>
  <si>
    <t>目标9：水功能区水质达标率提高</t>
    <phoneticPr fontId="90" type="noConversion"/>
  </si>
  <si>
    <t>目标10：建设安全生态水系</t>
    <phoneticPr fontId="90" type="noConversion"/>
  </si>
  <si>
    <t>目标1：最严格水资源管理与节约保护</t>
    <phoneticPr fontId="62" type="noConversion"/>
  </si>
  <si>
    <t>目标2：参与河道管理专管员人数</t>
    <phoneticPr fontId="62" type="noConversion"/>
  </si>
  <si>
    <t>目标3：最严格水资源管理保护</t>
    <phoneticPr fontId="90" type="noConversion"/>
  </si>
  <si>
    <t>目标4：最严格水资源管理工作水资源保障</t>
    <phoneticPr fontId="90" type="noConversion"/>
  </si>
  <si>
    <t>9月份之前100%全面下达</t>
  </si>
  <si>
    <t>≧33000</t>
  </si>
  <si>
    <t>补助≤120万/公里</t>
  </si>
  <si>
    <t>投入不低于8000万，其中水利5000万，以奖促治3000万。</t>
  </si>
  <si>
    <t>≥4个综合治水试验县试点</t>
  </si>
  <si>
    <t>43个</t>
  </si>
  <si>
    <t>全省万元工业增加值用水量比2015年下降13%</t>
  </si>
  <si>
    <t>万元GDP用水量比2015年下降12.65%</t>
  </si>
  <si>
    <t>全省用水总量控制在218.2立方米</t>
  </si>
  <si>
    <t>80座</t>
  </si>
  <si>
    <t>全省水功能区水质达标率≥80%</t>
  </si>
  <si>
    <t>维持或提高现有防洪标准，改善水质</t>
  </si>
  <si>
    <t>用水总量得到有效控制，全民节水氛围形成</t>
  </si>
  <si>
    <t>500人</t>
  </si>
  <si>
    <t>水资源得到有效保护，流域水质进一步提升，水生态文明建设初见成效</t>
  </si>
  <si>
    <t>实现经济社会发展与水资源河水环境承载能力相协调，保障经济社会可持续发展</t>
  </si>
  <si>
    <t>50个乡</t>
    <phoneticPr fontId="90" type="noConversion"/>
  </si>
  <si>
    <t>2018重点县和重点乡镇水土流失综合治理</t>
    <phoneticPr fontId="90" type="noConversion"/>
  </si>
  <si>
    <t>执行年限2018年，预算安排资金30000万元。
开展省级水土保持重点县、重点乡镇等项目建设，综合布设封禁保护、水保林草、坡改梯、谷坊、拦沙坝、挡土墙、防洪沟、截水沟、引排水渠、蓄水池、护岸护坡等措施，综合治理水土流失面积75万亩。省级资金按照项目总投资的80%予以补助，每平方补助60万元。</t>
    <phoneticPr fontId="35" type="noConversion"/>
  </si>
  <si>
    <t>目标1：资金下达时间</t>
    <phoneticPr fontId="62" type="noConversion"/>
  </si>
  <si>
    <t>目标2：补助标准</t>
    <phoneticPr fontId="62" type="noConversion"/>
  </si>
  <si>
    <t>目标1：治理水土流失治理面积</t>
    <phoneticPr fontId="62" type="noConversion"/>
  </si>
  <si>
    <t>目标2：项目区水土流失面积流失强度得到不同程度的降低</t>
    <phoneticPr fontId="62" type="noConversion"/>
  </si>
  <si>
    <t>目标1：项目区农民生产生活条件改善</t>
    <phoneticPr fontId="62" type="noConversion"/>
  </si>
  <si>
    <t>目标2：项目区土地生产能力得到不同程度提高</t>
    <phoneticPr fontId="62" type="noConversion"/>
  </si>
  <si>
    <t>目标3：项目区林草覆盖率得到不同程度提高</t>
    <phoneticPr fontId="90" type="noConversion"/>
  </si>
  <si>
    <t>项目区水土流失面积流失强度得到不同程度的降低</t>
  </si>
  <si>
    <t>项目区农民生产生活条件改善</t>
  </si>
  <si>
    <t>项目区土地生产能力得到不同程度提高</t>
  </si>
  <si>
    <t>项目区林草覆盖率得到不同程度提高</t>
  </si>
  <si>
    <t>2018年9月前下达100%</t>
  </si>
  <si>
    <t>每平方公里补助≦60万元</t>
  </si>
  <si>
    <t>治理水土流失面积≧75万亩</t>
  </si>
  <si>
    <t>地方政府一般债券付息支出</t>
    <phoneticPr fontId="73" type="noConversion"/>
  </si>
  <si>
    <t>地方重大水利工程建设</t>
    <phoneticPr fontId="73" type="noConversion"/>
  </si>
  <si>
    <t>其他重大水利工程建设基金支出</t>
    <phoneticPr fontId="73" type="noConversion"/>
  </si>
  <si>
    <t>目标1：“以奖代补”和省政府确定的水利项目资金下达时间</t>
    <phoneticPr fontId="62" type="noConversion"/>
  </si>
  <si>
    <t>目标1：“以奖代补”对市县水利前期工作等奖励</t>
    <phoneticPr fontId="62" type="noConversion"/>
  </si>
  <si>
    <t>目标2：省水利投资集团资本金完成对项目子公司投资</t>
    <phoneticPr fontId="62" type="noConversion"/>
  </si>
  <si>
    <t>目标3：水利科研和技术推广</t>
    <phoneticPr fontId="90" type="noConversion"/>
  </si>
  <si>
    <t>完成≧10项科研成果</t>
  </si>
  <si>
    <t>目标4：水利信息大数据建设</t>
    <phoneticPr fontId="90" type="noConversion"/>
  </si>
  <si>
    <t>目标5：水利专项规划设计</t>
    <phoneticPr fontId="90" type="noConversion"/>
  </si>
  <si>
    <t>目标6：省水利投资集团工程合格率</t>
    <phoneticPr fontId="90" type="noConversion"/>
  </si>
  <si>
    <t>目标1：与水利工程建设生态文明结合情况</t>
    <phoneticPr fontId="90" type="noConversion"/>
  </si>
  <si>
    <t>符合生态文明省建设要求</t>
    <phoneticPr fontId="90" type="noConversion"/>
  </si>
  <si>
    <t>目标2：改善生态环境</t>
    <phoneticPr fontId="90" type="noConversion"/>
  </si>
  <si>
    <t>改善生态环境</t>
    <phoneticPr fontId="90" type="noConversion"/>
  </si>
  <si>
    <t>目标3：省水利投资集团资本金经营</t>
    <phoneticPr fontId="90" type="noConversion"/>
  </si>
  <si>
    <t>持续经营，保证工程所在城镇供水安全</t>
    <phoneticPr fontId="90" type="noConversion"/>
  </si>
  <si>
    <t>目标4：水利与社会可持续发展情况</t>
    <phoneticPr fontId="90" type="noConversion"/>
  </si>
  <si>
    <t>与水利发展相协调，促进社会可持续发展</t>
    <phoneticPr fontId="90" type="noConversion"/>
  </si>
  <si>
    <t>备注：按部门预算批复的绩效目标表填写本表中的相应内容（按规定不宜公开部分除外）。</t>
    <phoneticPr fontId="62" type="noConversion"/>
  </si>
  <si>
    <t>附表1</t>
    <phoneticPr fontId="35" type="noConversion"/>
  </si>
  <si>
    <t>附表2</t>
    <phoneticPr fontId="35" type="noConversion"/>
  </si>
  <si>
    <t>附表3</t>
    <phoneticPr fontId="35" type="noConversion"/>
  </si>
  <si>
    <t>附表4</t>
    <phoneticPr fontId="35" type="noConversion"/>
  </si>
  <si>
    <t>附表5</t>
    <phoneticPr fontId="35" type="noConversion"/>
  </si>
  <si>
    <t>附表6</t>
    <phoneticPr fontId="35" type="noConversion"/>
  </si>
  <si>
    <t>附表7</t>
    <phoneticPr fontId="73" type="noConversion"/>
  </si>
  <si>
    <t>附表8</t>
    <phoneticPr fontId="35" type="noConversion"/>
  </si>
  <si>
    <t>附表9</t>
    <phoneticPr fontId="35" type="noConversion"/>
  </si>
  <si>
    <t>附表10</t>
    <phoneticPr fontId="35" type="noConversion"/>
  </si>
  <si>
    <t>附表11</t>
    <phoneticPr fontId="35" type="noConversion"/>
  </si>
  <si>
    <t>附表12-3</t>
    <phoneticPr fontId="35" type="noConversion"/>
  </si>
  <si>
    <t>附表12-2</t>
    <phoneticPr fontId="35" type="noConversion"/>
  </si>
  <si>
    <t>附表12-1</t>
    <phoneticPr fontId="35" type="noConversion"/>
  </si>
  <si>
    <t>附表12-4</t>
    <phoneticPr fontId="35" type="noConversion"/>
  </si>
  <si>
    <t>附表12-5</t>
    <phoneticPr fontId="35" type="noConversion"/>
  </si>
  <si>
    <t xml:space="preserve">编报说明：
1.立项依据：指专项资金设立所依据的法律、法规、规章或者政府的规范性文件。按照“《标题》+（文号）：主要依据内容”的格式填报。有多个设立依据的，应按设立依据的级次，从高到低填列。
2.执行年限：专项资金未确定执行期限的，统一设定期限为3年。
3.总体绩效目标：描述专项资金在实施过程中（包括实施期、当年度）计划达到的产出和效果，主要采用定性描述。
4.实施规划：描述专项资金的主要内容和分阶段实施计划等内容。
5.支出级次：分为“部门发展性项目支出”和“对下转移支付支出”。同一专项资金项目包含多种分类的，需区别标识，例：部门发展性项目支出xxx万元、对下转移支付支出xxx万元。
6.资金分配办法及支出标准：按照专项资金使用管理办法的相关规定填报，其中：资金分配办法分为“因素法”、“项目法”、“因素法、项目法相结合”。实行因素法分配的专项资金要描述资金分配因素的量化指标、权重系数和分配公式；实行项目管理法的专项资金要描述具体申报条件、筛选原则和审批程序。
</t>
    <phoneticPr fontId="35" type="noConversion"/>
  </si>
  <si>
    <t xml:space="preserve">福建省委、省政府《贯彻中共中央国务院关于加快水利改革发展决定的实施意见》（闽委发〔2011〕1号），福建省“十三五”水利建设专项规划，“十三五”福建省农田水利工程专项规划，福建省2016-2018年部门中期财政规划。
《防洪法》、《福建省防洪条例》、《水库大坝安全鉴定办法》，《福建省水库大坝安全管理规定（试行）》，省政府办公厅《福建省小型农田水利工程管理办法（试行）》。 
水利部2014年5月30日下发《关于下达2014年度山洪灾害防治和重点地区洪水风险图编制项目建设任务的通知》（办汛〔2014〕111号），和经太湖流域管理局审核，省水利厅、财政厅联合审查的《福建省2014年度山洪灾害防治项目实施方案》。 根据《全国中小河流治理和病险水库除险加固、山洪地质灾害防御和综合治理总体规划》、水利部、财政部关于印发《全国山洪灾害防治项目实施方案（2013-2015年）》的通知（水汛[2013]257号）、《福建省山洪灾害防治项目实施方案（2013-2015年）》，设立山洪灾害防治工程省级配套工程经费。财政部、水利部关于印发《中央财政山洪灾害防治经费使用管理办法》财农[2014]1号。 水利部《关于印发国家防汛抗旱指挥系统二期工程建设任务及概算的通知》、水利部关于国家防汛抗旱指挥系统二期工程初设批复（水总〔2013〕407号）                                                           水利部《关于下达2017年度山洪灾害防治项目建设任务及工作要求的通知》；福建省人民政府令第146号《福建省水文管理办法》；省财政厅和水利厅闽财农〔2006〕95号《关于印发﹤福建省省级防汛物资储备管理办法﹥的通知》
</t>
    <phoneticPr fontId="35" type="noConversion"/>
  </si>
  <si>
    <t xml:space="preserve">通过投保，使堤防灾后尽快修复运行；及时下达补助资金，确保工程质量，切实消除病险隐患，保证工程安全，保证当地人民群众的生命和财产安全；
强化农田水利基础设施，逐步实现基本农田“旱能灌、涝能排”，使农业生产条件明显改善，农业综合生产能力明显提高，农业抗御自然灾害能力明显增强；
水库大坝安全鉴定；同时采用“以奖代补”的方式鼓励、引导设区市、县（市、区）、乡镇各级财政落实公益性水利工程及海闸水堤维修养护经费。
建立完善的防汛指挥决策系统和预警报体系，最大限度减少汛期人员伤亡和财产损失。通过建设山洪灾害防治和防汛指挥系统项目，及时预警、提前转移、主动避险，提升突发山洪灾害的应急处理能力和指挥决策水平，减灾效益明显。
</t>
    <phoneticPr fontId="35" type="noConversion"/>
  </si>
  <si>
    <t xml:space="preserve">通过5年的努力，使我省城镇乡村所在地、重要饮用水源保护区、主要生态敏感区等所在的水系生态系统得到恢复，河流更生态、水质更良好，使河岸和河床更加丰富多样，水系生态结构更加完整，人民生产生活质量得到提升，基本实现水系“五个目标”、“八个有”。“五个目标”即“河畅、水清、岸绿、安全、生态”。“八个有”，即“有自然弯曲的河岸线；有深潭、浅滩、泛洪漫滩；有天然的砂石、水草、江心洲（岛）；有常年流动的水，水质达到水功能区保护标准；有丰富的水生动植物，具备生物多样性；有安全、生态的防洪设施；有野趣、乡愁；有划定岸线蓝线、落实河长制、推行河道管养制度等管理措施”。
2017-2020年通过“改造、限制和退出”三种处置方式，推进小水电转型升级健康发展。同时，按照水利部要求，优化170条河流生态修复，实施247座水电站项目增效扩容改造和河流生态改造。 
建立全省“一河一档一策”技术体系，编制完成重点流域“一河一档一策”成果汇总。河长制社会活动深入人心，广泛动员社会参与，营造全社会关心保护河流的良好氛围，推动河流重点问题整治。完成全省“一河一档一策”大纲、指南编制和闽江、九龙江、敖江三大流域成果汇总。团省委、妇联、工商联、教育厅参与全面推行河长制社会活动。
建立完整的河道专管员体系。负责村(居委会)所辖河道的日常巡查与信息反馈、配合相关部门现场执法和涉水纠纷调处、引导公众参与等工作。初步建立重点流域、重点乡镇街道的河道专管员体系。
</t>
    <phoneticPr fontId="35" type="noConversion"/>
  </si>
  <si>
    <t xml:space="preserve">执行年限2018至2020年，预算安排资金66506万元。
新增43个勘测设计阶段的安全生态水系项目，补助12个已通过相关设区市水利局完工验收复核项目。对照“河畅、水清、岸绿、安全、生态”的五个目标和“八个有”具体要求，用生态的方式改善河水、改良河床、恢复河滩、修复河岸，提升水系的水生态。 开展综合治水试验县，着眼全县域全流域治水，创新治水体制机制，统筹捅进水资源、水生态、水安全系统治理，实现水系畅通、水体清洁、水质优良、岸绿精美等目标、 开展县域节水型社会达标建设工作。
建设基本内容是：继续推动生态影响大，用水矛盾突出和安全隐患重的老旧水电站退出，改善河道生态，退出老旧水电站，实现经济、社会、生态效益三统一；河流生态修复，改造项目水工程加固，更新改造机电设备，更新改造金属结构、送出工程等，消除水工程安全隐患，开展河流生态修复；推动国家和省级水利风景区建设。建设任务是：2017-2020年通过“改造、限制和退出”方式，推进小水电转型升级健康发展。同时，按照水利部要求，优化170条河流生态修复，实施247座水电站项目增效扩容改造和河流生态改造。
全省“一河一档一策”大纲、指南编制和闽江、九龙江、敖江三大流域成果汇总；团省委、妇联、工商联、教育厅参与全面推行河长制社会活动；开展河长制重点问题专项整改；开展综合治水试验县建设；开展县域节水型社会达标建设工作。
</t>
    <phoneticPr fontId="35" type="noConversion"/>
  </si>
</sst>
</file>

<file path=xl/styles.xml><?xml version="1.0" encoding="utf-8"?>
<styleSheet xmlns="http://schemas.openxmlformats.org/spreadsheetml/2006/main">
  <numFmts count="21">
    <numFmt numFmtId="41" formatCode="_ * #,##0_ ;_ * \-#,##0_ ;_ * &quot;-&quot;_ ;_ @_ "/>
    <numFmt numFmtId="43" formatCode="_ * #,##0.00_ ;_ * \-#,##0.00_ ;_ * &quot;-&quot;??_ ;_ @_ "/>
    <numFmt numFmtId="176" formatCode="_ &quot;¥&quot;* #,##0.00_ ;_ &quot;¥&quot;* \-#,##0.00_ ;_ &quot;¥&quot;* &quot;-&quot;??_ ;_ @_ "/>
    <numFmt numFmtId="177" formatCode="_-&quot;$&quot;* #,##0_-;\-&quot;$&quot;* #,##0_-;_-&quot;$&quot;* &quot;-&quot;_-;_-@_-"/>
    <numFmt numFmtId="178" formatCode="#,##0;\-#,##0;&quot;-&quot;"/>
    <numFmt numFmtId="179" formatCode="_-* #,##0.00_-;\-* #,##0.00_-;_-* &quot;-&quot;??_-;_-@_-"/>
    <numFmt numFmtId="180" formatCode="\$#,##0.00;\(\$#,##0.00\)"/>
    <numFmt numFmtId="181" formatCode="_-* #,##0_-;\-* #,##0_-;_-* &quot;-&quot;_-;_-@_-"/>
    <numFmt numFmtId="182" formatCode="#,##0.000_ "/>
    <numFmt numFmtId="183" formatCode="#,##0;\(#,##0\)"/>
    <numFmt numFmtId="184" formatCode="_ \¥* #,##0.00_ ;_ \¥* \-#,##0.00_ ;_ \¥* &quot;-&quot;??_ ;_ @_ "/>
    <numFmt numFmtId="185" formatCode="_(&quot;$&quot;* #,##0.00_);_(&quot;$&quot;* \(#,##0.00\);_(&quot;$&quot;* &quot;-&quot;??_);_(@_)"/>
    <numFmt numFmtId="186" formatCode="0.0"/>
    <numFmt numFmtId="187" formatCode="\$#,##0;\(\$#,##0\)"/>
    <numFmt numFmtId="188" formatCode="_(* #,##0.00_);_(* \(#,##0.00\);_(* &quot;-&quot;??_);_(@_)"/>
    <numFmt numFmtId="189" formatCode="_-* #,##0.0000_-;\-* #,##0.0000_-;_-* &quot;-&quot;??_-;_-@_-"/>
    <numFmt numFmtId="190" formatCode="_-&quot;¥&quot;* #,##0_-;\-&quot;¥&quot;* #,##0_-;_-&quot;¥&quot;* &quot;-&quot;_-;_-@_-"/>
    <numFmt numFmtId="191" formatCode="#,##0.00_ "/>
    <numFmt numFmtId="192" formatCode="* #,##0.0;* \-#,##0.0;* &quot;&quot;??;@"/>
    <numFmt numFmtId="193" formatCode="#,##0.0"/>
    <numFmt numFmtId="194" formatCode="0.00_);[Red]\(0.00\)"/>
  </numFmts>
  <fonts count="99">
    <font>
      <sz val="12"/>
      <name val="宋体"/>
      <charset val="134"/>
    </font>
    <font>
      <sz val="11"/>
      <color theme="1"/>
      <name val="宋体"/>
      <family val="2"/>
      <charset val="134"/>
      <scheme val="minor"/>
    </font>
    <font>
      <sz val="12"/>
      <name val="宋体"/>
      <family val="3"/>
      <charset val="134"/>
    </font>
    <font>
      <b/>
      <sz val="12"/>
      <name val="宋体"/>
      <family val="3"/>
      <charset val="134"/>
    </font>
    <font>
      <sz val="12"/>
      <name val="宋体"/>
      <family val="7"/>
      <charset val="134"/>
    </font>
    <font>
      <sz val="11"/>
      <color indexed="8"/>
      <name val="宋体"/>
      <family val="3"/>
      <charset val="134"/>
    </font>
    <font>
      <sz val="10"/>
      <name val="宋体"/>
      <family val="3"/>
      <charset val="134"/>
    </font>
    <font>
      <sz val="11"/>
      <name val="宋体"/>
      <family val="3"/>
      <charset val="134"/>
    </font>
    <font>
      <sz val="9"/>
      <color indexed="8"/>
      <name val="宋体"/>
      <family val="3"/>
      <charset val="134"/>
    </font>
    <font>
      <b/>
      <sz val="11"/>
      <color indexed="8"/>
      <name val="宋体"/>
      <family val="3"/>
      <charset val="134"/>
    </font>
    <font>
      <sz val="11"/>
      <color indexed="9"/>
      <name val="宋体"/>
      <family val="3"/>
      <charset val="134"/>
    </font>
    <font>
      <sz val="11"/>
      <color indexed="42"/>
      <name val="宋体"/>
      <family val="3"/>
      <charset val="134"/>
    </font>
    <font>
      <sz val="10"/>
      <name val="Arial"/>
      <family val="2"/>
      <charset val="134"/>
    </font>
    <font>
      <sz val="11"/>
      <color indexed="52"/>
      <name val="宋体"/>
      <family val="3"/>
      <charset val="134"/>
    </font>
    <font>
      <sz val="11"/>
      <color indexed="10"/>
      <name val="宋体"/>
      <family val="3"/>
      <charset val="134"/>
    </font>
    <font>
      <b/>
      <sz val="18"/>
      <color indexed="62"/>
      <name val="宋体"/>
      <family val="3"/>
      <charset val="134"/>
    </font>
    <font>
      <b/>
      <sz val="11"/>
      <color indexed="52"/>
      <name val="宋体"/>
      <family val="3"/>
      <charset val="134"/>
    </font>
    <font>
      <u/>
      <sz val="12"/>
      <color indexed="12"/>
      <name val="宋体"/>
      <family val="3"/>
      <charset val="134"/>
    </font>
    <font>
      <i/>
      <sz val="11"/>
      <color indexed="23"/>
      <name val="宋体"/>
      <family val="3"/>
      <charset val="134"/>
    </font>
    <font>
      <sz val="11"/>
      <color indexed="17"/>
      <name val="宋体"/>
      <family val="3"/>
      <charset val="134"/>
    </font>
    <font>
      <u/>
      <sz val="12"/>
      <color indexed="3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b/>
      <sz val="11"/>
      <color indexed="42"/>
      <name val="宋体"/>
      <family val="3"/>
      <charset val="134"/>
    </font>
    <font>
      <b/>
      <sz val="11"/>
      <color indexed="63"/>
      <name val="宋体"/>
      <family val="3"/>
      <charset val="134"/>
    </font>
    <font>
      <sz val="11"/>
      <color indexed="62"/>
      <name val="宋体"/>
      <family val="3"/>
      <charset val="134"/>
    </font>
    <font>
      <b/>
      <sz val="13"/>
      <color indexed="56"/>
      <name val="宋体"/>
      <family val="3"/>
      <charset val="134"/>
    </font>
    <font>
      <b/>
      <sz val="11"/>
      <color indexed="62"/>
      <name val="宋体"/>
      <family val="3"/>
      <charset val="134"/>
    </font>
    <font>
      <b/>
      <sz val="15"/>
      <color indexed="56"/>
      <name val="宋体"/>
      <family val="3"/>
      <charset val="134"/>
    </font>
    <font>
      <sz val="12"/>
      <name val="奔覆眉"/>
      <family val="3"/>
      <charset val="134"/>
    </font>
    <font>
      <sz val="12"/>
      <name val="Helv"/>
      <family val="2"/>
      <charset val="134"/>
    </font>
    <font>
      <b/>
      <sz val="13"/>
      <color indexed="62"/>
      <name val="宋体"/>
      <family val="3"/>
      <charset val="134"/>
    </font>
    <font>
      <sz val="7"/>
      <name val="Small Fonts"/>
      <family val="2"/>
      <charset val="134"/>
    </font>
    <font>
      <sz val="11"/>
      <color indexed="60"/>
      <name val="宋体"/>
      <family val="3"/>
      <charset val="134"/>
    </font>
    <font>
      <sz val="9"/>
      <name val="宋体"/>
      <family val="3"/>
      <charset val="134"/>
    </font>
    <font>
      <b/>
      <sz val="15"/>
      <color indexed="62"/>
      <name val="宋体"/>
      <family val="3"/>
      <charset val="134"/>
    </font>
    <font>
      <sz val="12"/>
      <name val="Arial"/>
      <family val="2"/>
      <charset val="134"/>
    </font>
    <font>
      <sz val="10"/>
      <color indexed="8"/>
      <name val="Arial"/>
      <family val="2"/>
      <charset val="134"/>
    </font>
    <font>
      <sz val="10"/>
      <name val="Times New Roman"/>
      <family val="1"/>
      <charset val="134"/>
    </font>
    <font>
      <b/>
      <sz val="12"/>
      <name val="Arial"/>
      <family val="2"/>
      <charset val="134"/>
    </font>
    <font>
      <b/>
      <sz val="18"/>
      <name val="Arial"/>
      <family val="2"/>
      <charset val="134"/>
    </font>
    <font>
      <sz val="8"/>
      <name val="Times New Roman"/>
      <family val="1"/>
      <charset val="134"/>
    </font>
    <font>
      <b/>
      <sz val="21"/>
      <name val="楷体_GB2312"/>
      <family val="3"/>
      <charset val="134"/>
    </font>
    <font>
      <sz val="12"/>
      <name val="Courier"/>
      <family val="3"/>
      <charset val="134"/>
    </font>
    <font>
      <sz val="10"/>
      <name val="MS Sans Serif"/>
      <family val="2"/>
      <charset val="134"/>
    </font>
    <font>
      <sz val="12"/>
      <name val="宋体"/>
      <family val="3"/>
      <charset val="134"/>
    </font>
    <font>
      <b/>
      <sz val="18"/>
      <color indexed="56"/>
      <name val="宋体"/>
      <family val="3"/>
      <charset val="134"/>
    </font>
    <font>
      <sz val="12"/>
      <color indexed="20"/>
      <name val="宋体"/>
      <family val="3"/>
      <charset val="134"/>
    </font>
    <font>
      <sz val="12"/>
      <color indexed="17"/>
      <name val="宋体"/>
      <family val="3"/>
      <charset val="134"/>
    </font>
    <font>
      <sz val="10"/>
      <color indexed="8"/>
      <name val="Arial"/>
      <family val="2"/>
    </font>
    <font>
      <sz val="10"/>
      <name val="Arial"/>
      <family val="2"/>
    </font>
    <font>
      <sz val="11"/>
      <color theme="1"/>
      <name val="宋体"/>
      <family val="3"/>
      <charset val="134"/>
      <scheme val="minor"/>
    </font>
    <font>
      <sz val="11"/>
      <color indexed="8"/>
      <name val="宋体"/>
      <family val="3"/>
      <charset val="134"/>
      <scheme val="minor"/>
    </font>
    <font>
      <sz val="11"/>
      <name val="宋体"/>
      <family val="3"/>
      <charset val="134"/>
      <scheme val="minor"/>
    </font>
    <font>
      <b/>
      <sz val="11"/>
      <name val="宋体"/>
      <family val="3"/>
      <charset val="134"/>
      <scheme val="minor"/>
    </font>
    <font>
      <sz val="12"/>
      <name val="宋体"/>
      <family val="3"/>
      <charset val="134"/>
    </font>
    <font>
      <sz val="11"/>
      <name val="楷体"/>
      <family val="3"/>
      <charset val="134"/>
    </font>
    <font>
      <sz val="18"/>
      <color indexed="54"/>
      <name val="宋体"/>
      <family val="3"/>
      <charset val="134"/>
    </font>
    <font>
      <b/>
      <sz val="15"/>
      <color indexed="54"/>
      <name val="宋体"/>
      <family val="3"/>
      <charset val="134"/>
    </font>
    <font>
      <b/>
      <sz val="13"/>
      <color indexed="54"/>
      <name val="宋体"/>
      <family val="3"/>
      <charset val="134"/>
    </font>
    <font>
      <b/>
      <sz val="11"/>
      <color indexed="54"/>
      <name val="宋体"/>
      <family val="3"/>
      <charset val="134"/>
    </font>
    <font>
      <sz val="9"/>
      <name val="宋体"/>
      <family val="2"/>
      <charset val="134"/>
      <scheme val="minor"/>
    </font>
    <font>
      <b/>
      <sz val="11"/>
      <name val="宋体"/>
      <family val="3"/>
      <charset val="134"/>
    </font>
    <font>
      <sz val="10"/>
      <color indexed="64"/>
      <name val="Arial"/>
      <family val="2"/>
    </font>
    <font>
      <b/>
      <sz val="18"/>
      <color theme="3"/>
      <name val="宋体"/>
      <family val="3"/>
      <charset val="134"/>
      <scheme val="major"/>
    </font>
    <font>
      <sz val="11"/>
      <color indexed="64"/>
      <name val="宋体"/>
      <family val="3"/>
      <charset val="134"/>
    </font>
    <font>
      <sz val="7"/>
      <name val="Small Fonts"/>
      <family val="2"/>
    </font>
    <font>
      <sz val="12"/>
      <name val="Courier"/>
      <family val="3"/>
    </font>
    <font>
      <sz val="10"/>
      <name val="Times New Roman"/>
      <family val="1"/>
    </font>
    <font>
      <sz val="12"/>
      <name val="Arial"/>
      <family val="2"/>
    </font>
    <font>
      <b/>
      <sz val="12"/>
      <name val="Arial"/>
      <family val="2"/>
    </font>
    <font>
      <b/>
      <sz val="18"/>
      <name val="Arial"/>
      <family val="2"/>
    </font>
    <font>
      <sz val="9"/>
      <name val="宋体"/>
      <family val="3"/>
      <charset val="134"/>
    </font>
    <font>
      <sz val="20"/>
      <name val="黑体"/>
      <family val="3"/>
      <charset val="134"/>
    </font>
    <font>
      <sz val="8"/>
      <name val="宋体"/>
      <family val="3"/>
      <charset val="134"/>
    </font>
    <font>
      <sz val="12"/>
      <name val="楷体_GB2312"/>
      <family val="3"/>
      <charset val="134"/>
    </font>
    <font>
      <sz val="12"/>
      <name val="宋体"/>
      <family val="3"/>
      <charset val="134"/>
      <scheme val="minor"/>
    </font>
    <font>
      <b/>
      <sz val="11"/>
      <color theme="1"/>
      <name val="宋体"/>
      <family val="3"/>
      <charset val="134"/>
      <scheme val="minor"/>
    </font>
    <font>
      <sz val="16"/>
      <color theme="1"/>
      <name val="方正小标宋_GBK"/>
      <family val="4"/>
      <charset val="134"/>
    </font>
    <font>
      <sz val="16"/>
      <name val="方正小标宋_GBK"/>
      <family val="4"/>
      <charset val="134"/>
    </font>
    <font>
      <sz val="16"/>
      <name val="方正小标宋_GBK"/>
      <family val="4"/>
      <charset val="134"/>
    </font>
    <font>
      <sz val="10"/>
      <color indexed="0"/>
      <name val="宋体"/>
      <family val="3"/>
      <charset val="134"/>
    </font>
    <font>
      <b/>
      <sz val="11"/>
      <color indexed="64"/>
      <name val="宋体"/>
      <family val="3"/>
      <charset val="134"/>
    </font>
    <font>
      <sz val="10"/>
      <color indexed="64"/>
      <name val="宋体"/>
      <family val="3"/>
      <charset val="134"/>
      <scheme val="minor"/>
    </font>
    <font>
      <sz val="12"/>
      <color theme="1"/>
      <name val="宋体"/>
      <family val="2"/>
      <charset val="134"/>
      <scheme val="minor"/>
    </font>
    <font>
      <sz val="11"/>
      <name val="华文楷体"/>
      <family val="3"/>
      <charset val="134"/>
    </font>
    <font>
      <b/>
      <sz val="11"/>
      <color theme="1"/>
      <name val="宋体"/>
      <family val="3"/>
      <charset val="134"/>
    </font>
    <font>
      <sz val="11"/>
      <color theme="1"/>
      <name val="方正小标宋简体"/>
      <family val="3"/>
      <charset val="134"/>
    </font>
    <font>
      <sz val="11"/>
      <color theme="1"/>
      <name val="宋体"/>
      <family val="3"/>
      <charset val="134"/>
    </font>
    <font>
      <sz val="9"/>
      <name val="宋体"/>
      <family val="3"/>
      <charset val="134"/>
    </font>
    <font>
      <b/>
      <sz val="20"/>
      <name val="宋体"/>
      <family val="3"/>
      <charset val="134"/>
    </font>
    <font>
      <sz val="10"/>
      <color theme="1"/>
      <name val="宋体"/>
      <family val="3"/>
      <charset val="134"/>
      <scheme val="minor"/>
    </font>
    <font>
      <sz val="11"/>
      <color rgb="FF000000"/>
      <name val="宋体"/>
      <family val="3"/>
      <charset val="134"/>
      <scheme val="minor"/>
    </font>
    <font>
      <sz val="12"/>
      <name val="宋体"/>
      <family val="2"/>
      <charset val="134"/>
      <scheme val="minor"/>
    </font>
    <font>
      <sz val="11"/>
      <name val="方正小标宋简体"/>
      <family val="3"/>
      <charset val="134"/>
    </font>
    <font>
      <sz val="10"/>
      <name val="华文楷体"/>
      <family val="3"/>
      <charset val="134"/>
    </font>
    <font>
      <sz val="9"/>
      <color theme="1"/>
      <name val="宋体"/>
      <family val="3"/>
      <charset val="134"/>
      <scheme val="minor"/>
    </font>
    <font>
      <sz val="9"/>
      <name val="宋体"/>
      <family val="3"/>
      <charset val="134"/>
    </font>
  </fonts>
  <fills count="51">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62"/>
        <bgColor indexed="64"/>
      </patternFill>
    </fill>
    <fill>
      <patternFill patternType="solid">
        <fgColor indexed="49"/>
        <bgColor indexed="64"/>
      </patternFill>
    </fill>
    <fill>
      <patternFill patternType="solid">
        <fgColor indexed="47"/>
        <bgColor indexed="64"/>
      </patternFill>
    </fill>
    <fill>
      <patternFill patternType="solid">
        <fgColor indexed="31"/>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
      <patternFill patternType="solid">
        <fgColor indexed="29"/>
        <bgColor indexed="64"/>
      </patternFill>
    </fill>
    <fill>
      <patternFill patternType="solid">
        <fgColor indexed="27"/>
        <bgColor indexed="64"/>
      </patternFill>
    </fill>
    <fill>
      <patternFill patternType="solid">
        <fgColor indexed="44"/>
        <bgColor indexed="64"/>
      </patternFill>
    </fill>
    <fill>
      <patternFill patternType="solid">
        <fgColor indexed="30"/>
        <bgColor indexed="64"/>
      </patternFill>
    </fill>
    <fill>
      <patternFill patternType="solid">
        <fgColor indexed="45"/>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43"/>
        <bgColor indexed="64"/>
      </patternFill>
    </fill>
    <fill>
      <patternFill patternType="solid">
        <fgColor indexed="57"/>
        <bgColor indexed="64"/>
      </patternFill>
    </fill>
    <fill>
      <patternFill patternType="solid">
        <fgColor indexed="26"/>
        <bgColor indexed="64"/>
      </patternFill>
    </fill>
    <fill>
      <patternFill patternType="solid">
        <fgColor indexed="54"/>
        <bgColor indexed="64"/>
      </patternFill>
    </fill>
    <fill>
      <patternFill patternType="solid">
        <fgColor indexed="52"/>
        <bgColor indexed="64"/>
      </patternFill>
    </fill>
    <fill>
      <patternFill patternType="solid">
        <fgColor indexed="11"/>
        <bgColor indexed="64"/>
      </patternFill>
    </fill>
    <fill>
      <patternFill patternType="solid">
        <fgColor indexed="5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patternFill>
    </fill>
    <fill>
      <patternFill patternType="solid">
        <fgColor indexed="54"/>
      </patternFill>
    </fill>
    <fill>
      <patternFill patternType="solid">
        <fgColor indexed="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double">
        <color indexed="5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medium">
        <color indexed="30"/>
      </bottom>
      <diagonal/>
    </border>
    <border>
      <left/>
      <right/>
      <top/>
      <bottom style="thick">
        <color indexed="49"/>
      </bottom>
      <diagonal/>
    </border>
    <border>
      <left/>
      <right/>
      <top style="medium">
        <color indexed="64"/>
      </top>
      <bottom style="medium">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bottom style="thick">
        <color indexed="44"/>
      </bottom>
      <diagonal/>
    </border>
    <border>
      <left/>
      <right/>
      <top/>
      <bottom style="medium">
        <color indexed="4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s>
  <cellStyleXfs count="4992">
    <xf numFmtId="0" fontId="0" fillId="0" borderId="0">
      <alignment vertical="center"/>
    </xf>
    <xf numFmtId="0" fontId="15" fillId="0" borderId="0" applyNumberFormat="0" applyFill="0" applyBorder="0" applyAlignment="0" applyProtection="0">
      <alignment vertical="center"/>
    </xf>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5" fillId="2" borderId="0" applyNumberFormat="0" applyBorder="0" applyAlignment="0" applyProtection="0">
      <alignment vertical="center"/>
    </xf>
    <xf numFmtId="0" fontId="5" fillId="6" borderId="0" applyNumberFormat="0" applyBorder="0" applyAlignment="0" applyProtection="0">
      <alignment vertical="center"/>
    </xf>
    <xf numFmtId="0" fontId="5" fillId="1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5" fillId="2" borderId="0" applyNumberFormat="0" applyBorder="0" applyAlignment="0" applyProtection="0">
      <alignment vertical="center"/>
    </xf>
    <xf numFmtId="0" fontId="13" fillId="0" borderId="3" applyNumberFormat="0" applyFill="0" applyAlignment="0" applyProtection="0">
      <alignment vertical="center"/>
    </xf>
    <xf numFmtId="184" fontId="46" fillId="0" borderId="0" applyFont="0" applyFill="0" applyBorder="0" applyAlignment="0" applyProtection="0">
      <alignment vertical="center"/>
    </xf>
    <xf numFmtId="0" fontId="2" fillId="0" borderId="0">
      <alignment vertical="center"/>
    </xf>
    <xf numFmtId="0" fontId="2" fillId="0" borderId="0">
      <alignment vertical="center"/>
    </xf>
    <xf numFmtId="184" fontId="46" fillId="0" borderId="0" applyFont="0" applyFill="0" applyBorder="0" applyAlignment="0" applyProtection="0">
      <alignment vertical="center"/>
    </xf>
    <xf numFmtId="0" fontId="2" fillId="0" borderId="0">
      <alignment vertical="center"/>
    </xf>
    <xf numFmtId="0" fontId="2" fillId="0" borderId="0">
      <alignment vertical="center"/>
    </xf>
    <xf numFmtId="0" fontId="9" fillId="0" borderId="6" applyNumberFormat="0" applyFill="0" applyAlignment="0" applyProtection="0">
      <alignment vertical="center"/>
    </xf>
    <xf numFmtId="0" fontId="5" fillId="7" borderId="0" applyNumberFormat="0" applyBorder="0" applyAlignment="0" applyProtection="0">
      <alignment vertical="center"/>
    </xf>
    <xf numFmtId="0" fontId="7" fillId="0" borderId="1">
      <alignment horizontal="distributed" vertical="center" wrapText="1"/>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5" fillId="15" borderId="0" applyNumberFormat="0" applyBorder="0" applyAlignment="0" applyProtection="0">
      <alignment vertical="center"/>
    </xf>
    <xf numFmtId="0" fontId="2" fillId="0" borderId="0">
      <alignment vertical="center"/>
    </xf>
    <xf numFmtId="0" fontId="2" fillId="0" borderId="0">
      <alignment vertical="center"/>
    </xf>
    <xf numFmtId="0" fontId="10" fillId="16" borderId="0" applyNumberFormat="0" applyBorder="0" applyAlignment="0" applyProtection="0">
      <alignment vertical="center"/>
    </xf>
    <xf numFmtId="0" fontId="5" fillId="13" borderId="0" applyNumberFormat="0" applyBorder="0" applyAlignment="0" applyProtection="0">
      <alignment vertical="center"/>
    </xf>
    <xf numFmtId="0" fontId="2" fillId="0" borderId="0">
      <alignment vertical="center"/>
    </xf>
    <xf numFmtId="0" fontId="10" fillId="5" borderId="0" applyNumberFormat="0" applyBorder="0" applyAlignment="0" applyProtection="0">
      <alignment vertical="center"/>
    </xf>
    <xf numFmtId="0" fontId="2" fillId="0" borderId="0">
      <alignment vertical="center"/>
    </xf>
    <xf numFmtId="0" fontId="2" fillId="0" borderId="0">
      <alignment vertical="center"/>
    </xf>
    <xf numFmtId="0" fontId="5" fillId="6" borderId="0" applyNumberFormat="0" applyBorder="0" applyAlignment="0" applyProtection="0">
      <alignment vertical="center"/>
    </xf>
    <xf numFmtId="0" fontId="5"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5" fillId="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3" borderId="0" applyNumberFormat="0" applyBorder="0" applyAlignment="0" applyProtection="0">
      <alignment vertical="center"/>
    </xf>
    <xf numFmtId="0" fontId="5"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5" fillId="6" borderId="0" applyNumberFormat="0" applyBorder="0" applyAlignment="0" applyProtection="0">
      <alignment vertical="center"/>
    </xf>
    <xf numFmtId="0" fontId="2" fillId="0" borderId="0">
      <alignment vertical="center"/>
    </xf>
    <xf numFmtId="0" fontId="2" fillId="0" borderId="0">
      <alignment vertical="center"/>
    </xf>
    <xf numFmtId="43" fontId="46" fillId="0" borderId="0" applyFont="0" applyFill="0" applyBorder="0" applyAlignment="0" applyProtection="0">
      <alignment vertical="center"/>
    </xf>
    <xf numFmtId="0" fontId="5" fillId="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5" fillId="8" borderId="8" applyNumberFormat="0" applyAlignment="0" applyProtection="0">
      <alignment vertical="center"/>
    </xf>
    <xf numFmtId="0" fontId="5"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5" fillId="2" borderId="0" applyNumberFormat="0" applyBorder="0" applyAlignment="0" applyProtection="0">
      <alignment vertical="center"/>
    </xf>
    <xf numFmtId="0" fontId="2" fillId="0" borderId="0">
      <alignment vertical="center"/>
    </xf>
    <xf numFmtId="0" fontId="2" fillId="0" borderId="0">
      <alignment vertical="center"/>
    </xf>
    <xf numFmtId="0" fontId="5" fillId="15" borderId="0" applyNumberFormat="0" applyBorder="0" applyAlignment="0" applyProtection="0">
      <alignment vertical="center"/>
    </xf>
    <xf numFmtId="0" fontId="2" fillId="0" borderId="0">
      <alignment vertical="center"/>
    </xf>
    <xf numFmtId="0" fontId="5" fillId="7" borderId="0" applyNumberFormat="0" applyBorder="0" applyAlignment="0" applyProtection="0">
      <alignment vertical="center"/>
    </xf>
    <xf numFmtId="0" fontId="2" fillId="0" borderId="0">
      <alignment vertical="center"/>
    </xf>
    <xf numFmtId="0" fontId="5"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12" borderId="0" applyNumberFormat="0" applyBorder="0" applyAlignment="0" applyProtection="0">
      <alignment vertical="center"/>
    </xf>
    <xf numFmtId="184" fontId="46"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2"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18" borderId="0" applyNumberFormat="0" applyBorder="0" applyAlignment="0" applyProtection="0">
      <alignment vertical="center"/>
    </xf>
    <xf numFmtId="0" fontId="10" fillId="5" borderId="0" applyNumberFormat="0" applyBorder="0" applyAlignment="0" applyProtection="0">
      <alignment vertical="center"/>
    </xf>
    <xf numFmtId="0" fontId="2" fillId="0" borderId="0">
      <alignment vertical="center"/>
    </xf>
    <xf numFmtId="0" fontId="6" fillId="0" borderId="0">
      <alignment vertical="center"/>
    </xf>
    <xf numFmtId="0" fontId="2" fillId="0" borderId="0">
      <alignment vertical="center"/>
    </xf>
    <xf numFmtId="0" fontId="2" fillId="0" borderId="0">
      <alignment vertical="center"/>
    </xf>
    <xf numFmtId="0" fontId="2" fillId="0" borderId="0">
      <alignment vertical="center"/>
    </xf>
    <xf numFmtId="189" fontId="46" fillId="0" borderId="0" applyFont="0" applyFill="0" applyBorder="0" applyAlignment="0" applyProtection="0">
      <alignment vertical="center"/>
    </xf>
    <xf numFmtId="0" fontId="6" fillId="0" borderId="0">
      <alignment vertical="center"/>
    </xf>
    <xf numFmtId="0" fontId="2" fillId="0" borderId="0">
      <alignment vertical="center"/>
    </xf>
    <xf numFmtId="0" fontId="6" fillId="0" borderId="0">
      <alignment vertical="center"/>
    </xf>
    <xf numFmtId="0" fontId="2" fillId="0" borderId="0">
      <alignment vertical="center"/>
    </xf>
    <xf numFmtId="0" fontId="2" fillId="0" borderId="0">
      <alignment vertical="center"/>
    </xf>
    <xf numFmtId="0" fontId="6" fillId="0" borderId="0">
      <alignment vertical="center"/>
    </xf>
    <xf numFmtId="0" fontId="2" fillId="0" borderId="0">
      <alignment vertical="center"/>
    </xf>
    <xf numFmtId="0" fontId="2" fillId="0" borderId="0">
      <alignment vertical="center"/>
    </xf>
    <xf numFmtId="0" fontId="6" fillId="0" borderId="0">
      <alignment vertical="center"/>
    </xf>
    <xf numFmtId="0" fontId="2" fillId="0" borderId="0">
      <alignment vertical="center"/>
    </xf>
    <xf numFmtId="0" fontId="2" fillId="0" borderId="0">
      <alignment vertical="center"/>
    </xf>
    <xf numFmtId="0" fontId="2" fillId="0" borderId="0">
      <alignment vertical="center"/>
    </xf>
    <xf numFmtId="0" fontId="5" fillId="7" borderId="0" applyNumberFormat="0" applyBorder="0" applyAlignment="0" applyProtection="0">
      <alignment vertical="center"/>
    </xf>
    <xf numFmtId="0" fontId="13" fillId="0" borderId="3" applyNumberFormat="0" applyFill="0" applyAlignment="0" applyProtection="0">
      <alignment vertical="center"/>
    </xf>
    <xf numFmtId="184" fontId="46" fillId="0" borderId="0" applyFont="0" applyFill="0" applyBorder="0" applyAlignment="0" applyProtection="0">
      <alignment vertical="center"/>
    </xf>
    <xf numFmtId="0" fontId="6" fillId="0" borderId="0">
      <alignment vertical="center"/>
    </xf>
    <xf numFmtId="0" fontId="2" fillId="0" borderId="0">
      <alignment vertical="center"/>
    </xf>
    <xf numFmtId="0" fontId="5" fillId="7" borderId="0" applyNumberFormat="0" applyBorder="0" applyAlignment="0" applyProtection="0">
      <alignment vertical="center"/>
    </xf>
    <xf numFmtId="0" fontId="15" fillId="0" borderId="0" applyNumberFormat="0" applyFill="0" applyBorder="0" applyAlignment="0" applyProtection="0">
      <alignment vertical="center"/>
    </xf>
    <xf numFmtId="0" fontId="2" fillId="0" borderId="0">
      <alignment vertical="center"/>
    </xf>
    <xf numFmtId="0" fontId="13" fillId="0" borderId="3" applyNumberFormat="0" applyFill="0" applyAlignment="0" applyProtection="0">
      <alignment vertical="center"/>
    </xf>
    <xf numFmtId="0" fontId="18" fillId="0" borderId="0" applyNumberFormat="0" applyFill="0" applyBorder="0" applyAlignment="0" applyProtection="0">
      <alignment vertical="center"/>
    </xf>
    <xf numFmtId="0" fontId="2" fillId="0" borderId="0">
      <alignment vertical="center"/>
    </xf>
    <xf numFmtId="0" fontId="5" fillId="7" borderId="0" applyNumberFormat="0" applyBorder="0" applyAlignment="0" applyProtection="0">
      <alignment vertical="center"/>
    </xf>
    <xf numFmtId="0" fontId="18" fillId="0" borderId="0" applyNumberFormat="0" applyFill="0" applyBorder="0" applyAlignment="0" applyProtection="0">
      <alignment vertical="center"/>
    </xf>
    <xf numFmtId="0" fontId="2" fillId="0" borderId="0">
      <alignment vertical="center"/>
    </xf>
    <xf numFmtId="0" fontId="7" fillId="0" borderId="1">
      <alignment horizontal="distributed" vertical="center" wrapText="1"/>
    </xf>
    <xf numFmtId="0" fontId="2" fillId="0" borderId="0">
      <alignment vertical="center"/>
    </xf>
    <xf numFmtId="0" fontId="5" fillId="2" borderId="0" applyNumberFormat="0" applyBorder="0" applyAlignment="0" applyProtection="0">
      <alignment vertical="center"/>
    </xf>
    <xf numFmtId="0" fontId="2" fillId="0" borderId="0">
      <alignment vertical="center"/>
    </xf>
    <xf numFmtId="0" fontId="2" fillId="0" borderId="0">
      <alignment vertical="center"/>
    </xf>
    <xf numFmtId="0" fontId="5" fillId="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1" fillId="0" borderId="0" applyNumberFormat="0" applyFill="0" applyBorder="0" applyAlignment="0" applyProtection="0">
      <alignment vertical="center"/>
    </xf>
    <xf numFmtId="0" fontId="2" fillId="0" borderId="0">
      <alignment vertical="center"/>
    </xf>
    <xf numFmtId="0" fontId="10" fillId="20" borderId="0" applyNumberFormat="0" applyBorder="0" applyAlignment="0" applyProtection="0">
      <alignment vertical="center"/>
    </xf>
    <xf numFmtId="0" fontId="2" fillId="0" borderId="0">
      <alignment vertical="center"/>
    </xf>
    <xf numFmtId="0" fontId="10" fillId="20" borderId="0" applyNumberFormat="0" applyBorder="0" applyAlignment="0" applyProtection="0">
      <alignment vertical="center"/>
    </xf>
    <xf numFmtId="0" fontId="2" fillId="0" borderId="0">
      <alignment vertical="center"/>
    </xf>
    <xf numFmtId="0" fontId="10" fillId="20" borderId="0" applyNumberFormat="0" applyBorder="0" applyAlignment="0" applyProtection="0">
      <alignment vertical="center"/>
    </xf>
    <xf numFmtId="0" fontId="2" fillId="0" borderId="0">
      <alignment vertical="center"/>
    </xf>
    <xf numFmtId="0" fontId="2" fillId="0" borderId="0">
      <alignment vertical="center"/>
    </xf>
    <xf numFmtId="0" fontId="10" fillId="1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6" borderId="0" applyNumberFormat="0" applyBorder="0" applyAlignment="0" applyProtection="0">
      <alignment vertical="center"/>
    </xf>
    <xf numFmtId="0" fontId="11" fillId="2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20" borderId="0" applyNumberFormat="0" applyBorder="0" applyAlignment="0" applyProtection="0">
      <alignment vertical="center"/>
    </xf>
    <xf numFmtId="0" fontId="2" fillId="0" borderId="0">
      <alignment vertical="center"/>
    </xf>
    <xf numFmtId="0" fontId="19"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9" fontId="46" fillId="0" borderId="0" applyFont="0" applyFill="0" applyBorder="0" applyAlignment="0" applyProtection="0">
      <alignment vertical="center"/>
    </xf>
    <xf numFmtId="0" fontId="2" fillId="0" borderId="0">
      <alignment vertical="center"/>
    </xf>
    <xf numFmtId="0" fontId="7" fillId="0" borderId="1">
      <alignment horizontal="distributed" vertical="center" wrapText="1"/>
    </xf>
    <xf numFmtId="0" fontId="2" fillId="0" borderId="0">
      <alignment vertical="center"/>
    </xf>
    <xf numFmtId="0" fontId="10" fillId="3" borderId="0" applyNumberFormat="0" applyBorder="0" applyAlignment="0" applyProtection="0">
      <alignment vertical="center"/>
    </xf>
    <xf numFmtId="0" fontId="5" fillId="7" borderId="0" applyNumberFormat="0" applyBorder="0" applyAlignment="0" applyProtection="0">
      <alignment vertical="center"/>
    </xf>
    <xf numFmtId="0" fontId="13" fillId="0" borderId="3" applyNumberFormat="0" applyFill="0" applyAlignment="0" applyProtection="0">
      <alignment vertical="center"/>
    </xf>
    <xf numFmtId="184" fontId="46" fillId="0" borderId="0" applyFont="0" applyFill="0" applyBorder="0" applyAlignment="0" applyProtection="0">
      <alignment vertical="center"/>
    </xf>
    <xf numFmtId="0" fontId="5" fillId="0" borderId="0">
      <alignment vertical="center"/>
    </xf>
    <xf numFmtId="0" fontId="2" fillId="0" borderId="0">
      <alignment vertical="center"/>
    </xf>
    <xf numFmtId="0" fontId="5" fillId="7" borderId="0" applyNumberFormat="0" applyBorder="0" applyAlignment="0" applyProtection="0">
      <alignment vertical="center"/>
    </xf>
    <xf numFmtId="0" fontId="2" fillId="0" borderId="0">
      <alignment vertical="center"/>
    </xf>
    <xf numFmtId="184" fontId="46" fillId="0" borderId="0" applyFont="0" applyFill="0" applyBorder="0" applyAlignment="0" applyProtection="0">
      <alignment vertical="center"/>
    </xf>
    <xf numFmtId="0" fontId="2" fillId="0" borderId="0">
      <alignment vertical="center"/>
    </xf>
    <xf numFmtId="0" fontId="2" fillId="0" borderId="0">
      <alignment vertical="center"/>
    </xf>
    <xf numFmtId="0" fontId="5" fillId="7" borderId="0" applyNumberFormat="0" applyBorder="0" applyAlignment="0" applyProtection="0">
      <alignment vertical="center"/>
    </xf>
    <xf numFmtId="0" fontId="2" fillId="0" borderId="0">
      <alignment vertical="center"/>
    </xf>
    <xf numFmtId="184" fontId="46" fillId="0" borderId="0" applyFont="0" applyFill="0" applyBorder="0" applyAlignment="0" applyProtection="0">
      <alignment vertical="center"/>
    </xf>
    <xf numFmtId="0" fontId="2" fillId="0" borderId="0">
      <alignment vertical="center"/>
    </xf>
    <xf numFmtId="43" fontId="46" fillId="0" borderId="0" applyFont="0" applyFill="0" applyBorder="0" applyAlignment="0" applyProtection="0">
      <alignment vertical="center"/>
    </xf>
    <xf numFmtId="0" fontId="5" fillId="2" borderId="0" applyNumberFormat="0" applyBorder="0" applyAlignment="0" applyProtection="0">
      <alignment vertical="center"/>
    </xf>
    <xf numFmtId="0" fontId="2" fillId="0" borderId="0">
      <alignment vertical="center"/>
    </xf>
    <xf numFmtId="0" fontId="2" fillId="0" borderId="0">
      <alignment vertical="center"/>
    </xf>
    <xf numFmtId="0" fontId="19" fillId="10" borderId="0" applyNumberFormat="0" applyBorder="0" applyAlignment="0" applyProtection="0">
      <alignment vertical="center"/>
    </xf>
    <xf numFmtId="0" fontId="22"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5" fillId="7" borderId="0" applyNumberFormat="0" applyBorder="0" applyAlignment="0" applyProtection="0">
      <alignment vertical="center"/>
    </xf>
    <xf numFmtId="0" fontId="2" fillId="0" borderId="0">
      <alignment vertical="center"/>
    </xf>
    <xf numFmtId="0" fontId="2" fillId="0" borderId="0">
      <alignment vertical="center"/>
    </xf>
    <xf numFmtId="0" fontId="5" fillId="2" borderId="0" applyNumberFormat="0" applyBorder="0" applyAlignment="0" applyProtection="0">
      <alignment vertical="center"/>
    </xf>
    <xf numFmtId="0" fontId="2" fillId="0" borderId="0">
      <alignment vertical="center"/>
    </xf>
    <xf numFmtId="0" fontId="2" fillId="0" borderId="0">
      <alignment vertical="center"/>
    </xf>
    <xf numFmtId="0" fontId="10" fillId="16" borderId="0" applyNumberFormat="0" applyBorder="0" applyAlignment="0" applyProtection="0">
      <alignment vertical="center"/>
    </xf>
    <xf numFmtId="0" fontId="2" fillId="0" borderId="0">
      <alignment vertical="center"/>
    </xf>
    <xf numFmtId="0" fontId="5" fillId="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0" fillId="20" borderId="0" applyNumberFormat="0" applyBorder="0" applyAlignment="0" applyProtection="0">
      <alignment vertical="center"/>
    </xf>
    <xf numFmtId="0" fontId="2" fillId="0" borderId="0">
      <alignment vertical="center"/>
    </xf>
    <xf numFmtId="0" fontId="5" fillId="10" borderId="0" applyNumberFormat="0" applyBorder="0" applyAlignment="0" applyProtection="0">
      <alignment vertical="center"/>
    </xf>
    <xf numFmtId="0" fontId="10" fillId="20" borderId="0" applyNumberFormat="0" applyBorder="0" applyAlignment="0" applyProtection="0">
      <alignment vertical="center"/>
    </xf>
    <xf numFmtId="0" fontId="2" fillId="0" borderId="0">
      <alignment vertical="center"/>
    </xf>
    <xf numFmtId="0" fontId="2" fillId="0" borderId="0">
      <alignment vertical="center"/>
    </xf>
    <xf numFmtId="0" fontId="5" fillId="21" borderId="0" applyNumberFormat="0" applyBorder="0" applyAlignment="0" applyProtection="0">
      <alignment vertical="center"/>
    </xf>
    <xf numFmtId="0" fontId="5" fillId="6" borderId="0" applyNumberFormat="0" applyBorder="0" applyAlignment="0" applyProtection="0">
      <alignment vertical="center"/>
    </xf>
    <xf numFmtId="9" fontId="46" fillId="0" borderId="0" applyFont="0" applyFill="0" applyBorder="0" applyAlignment="0" applyProtection="0">
      <alignment vertical="center"/>
    </xf>
    <xf numFmtId="0" fontId="2" fillId="0" borderId="0">
      <alignment vertical="center"/>
    </xf>
    <xf numFmtId="0" fontId="46" fillId="21" borderId="11" applyNumberFormat="0" applyFont="0" applyAlignment="0" applyProtection="0">
      <alignment vertical="center"/>
    </xf>
    <xf numFmtId="0" fontId="2" fillId="0" borderId="0">
      <alignment vertical="center"/>
    </xf>
    <xf numFmtId="0" fontId="5" fillId="21" borderId="0" applyNumberFormat="0" applyBorder="0" applyAlignment="0" applyProtection="0">
      <alignment vertical="center"/>
    </xf>
    <xf numFmtId="0" fontId="5" fillId="6" borderId="0" applyNumberFormat="0" applyBorder="0" applyAlignment="0" applyProtection="0">
      <alignment vertical="center"/>
    </xf>
    <xf numFmtId="0" fontId="14" fillId="0" borderId="0" applyNumberFormat="0" applyFill="0" applyBorder="0" applyAlignment="0" applyProtection="0">
      <alignment vertical="center"/>
    </xf>
    <xf numFmtId="0" fontId="2" fillId="0" borderId="0">
      <alignment vertical="center"/>
    </xf>
    <xf numFmtId="0" fontId="10" fillId="20" borderId="0" applyNumberFormat="0" applyBorder="0" applyAlignment="0" applyProtection="0">
      <alignment vertical="center"/>
    </xf>
    <xf numFmtId="0" fontId="2" fillId="0" borderId="0">
      <alignment vertical="center"/>
    </xf>
    <xf numFmtId="0" fontId="5" fillId="7" borderId="0" applyNumberFormat="0" applyBorder="0" applyAlignment="0" applyProtection="0">
      <alignment vertical="center"/>
    </xf>
    <xf numFmtId="0" fontId="2" fillId="0" borderId="0">
      <alignment vertical="center"/>
    </xf>
    <xf numFmtId="0" fontId="5" fillId="7" borderId="0" applyNumberFormat="0" applyBorder="0" applyAlignment="0" applyProtection="0">
      <alignment vertical="center"/>
    </xf>
    <xf numFmtId="0" fontId="11" fillId="22" borderId="0" applyNumberFormat="0" applyBorder="0" applyAlignment="0" applyProtection="0">
      <alignment vertical="center"/>
    </xf>
    <xf numFmtId="0" fontId="2" fillId="0" borderId="0">
      <alignment vertical="center"/>
    </xf>
    <xf numFmtId="0" fontId="2" fillId="0" borderId="0">
      <alignment vertical="center"/>
    </xf>
    <xf numFmtId="0" fontId="18" fillId="0" borderId="0" applyNumberFormat="0" applyFill="0" applyBorder="0" applyAlignment="0" applyProtection="0">
      <alignment vertical="center"/>
    </xf>
    <xf numFmtId="0" fontId="22" fillId="15" borderId="0" applyNumberFormat="0" applyBorder="0" applyAlignment="0" applyProtection="0">
      <alignment vertical="center"/>
    </xf>
    <xf numFmtId="0" fontId="2" fillId="0" borderId="0">
      <alignment vertical="center"/>
    </xf>
    <xf numFmtId="0" fontId="22" fillId="15" borderId="0" applyNumberFormat="0" applyBorder="0" applyAlignment="0" applyProtection="0">
      <alignment vertical="center"/>
    </xf>
    <xf numFmtId="0" fontId="2" fillId="0" borderId="0">
      <alignment vertical="center"/>
    </xf>
    <xf numFmtId="0" fontId="2" fillId="0" borderId="0">
      <alignment vertical="center"/>
    </xf>
    <xf numFmtId="0" fontId="10" fillId="20" borderId="0" applyNumberFormat="0" applyBorder="0" applyAlignment="0" applyProtection="0">
      <alignment vertical="center"/>
    </xf>
    <xf numFmtId="0" fontId="5" fillId="13" borderId="0" applyNumberFormat="0" applyBorder="0" applyAlignment="0" applyProtection="0">
      <alignment vertical="center"/>
    </xf>
    <xf numFmtId="0" fontId="2" fillId="0" borderId="0">
      <alignment vertical="center"/>
    </xf>
    <xf numFmtId="0" fontId="22"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5" fillId="7" borderId="0" applyNumberFormat="0" applyBorder="0" applyAlignment="0" applyProtection="0">
      <alignment vertical="center"/>
    </xf>
    <xf numFmtId="0" fontId="2" fillId="0" borderId="0">
      <alignment vertical="center"/>
    </xf>
    <xf numFmtId="0" fontId="2" fillId="0" borderId="0">
      <alignment vertical="center"/>
    </xf>
    <xf numFmtId="0" fontId="5" fillId="7" borderId="0" applyNumberFormat="0" applyBorder="0" applyAlignment="0" applyProtection="0">
      <alignment vertical="center"/>
    </xf>
    <xf numFmtId="0" fontId="2" fillId="0" borderId="0">
      <alignment vertical="center"/>
    </xf>
    <xf numFmtId="0" fontId="23" fillId="17" borderId="7"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5" fillId="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2" fillId="15" borderId="0" applyNumberFormat="0" applyBorder="0" applyAlignment="0" applyProtection="0">
      <alignment vertical="center"/>
    </xf>
    <xf numFmtId="0" fontId="2" fillId="0" borderId="0">
      <alignment vertical="center"/>
    </xf>
    <xf numFmtId="0" fontId="2" fillId="0" borderId="0">
      <alignment vertical="center"/>
    </xf>
    <xf numFmtId="0" fontId="14" fillId="0" borderId="0" applyNumberForma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0" fillId="0" borderId="0" applyNumberFormat="0" applyFill="0" applyBorder="0" applyAlignment="0" applyProtection="0">
      <alignment vertical="top"/>
      <protection locked="0"/>
    </xf>
    <xf numFmtId="0" fontId="2" fillId="0" borderId="0">
      <alignment vertical="center"/>
    </xf>
    <xf numFmtId="0" fontId="2" fillId="0" borderId="0">
      <alignment vertical="center"/>
    </xf>
    <xf numFmtId="0" fontId="20" fillId="0" borderId="0" applyNumberFormat="0" applyFill="0" applyBorder="0" applyAlignment="0" applyProtection="0">
      <alignment vertical="top"/>
      <protection locked="0"/>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0" fillId="0" borderId="0" applyNumberFormat="0" applyFill="0" applyBorder="0" applyAlignment="0" applyProtection="0">
      <alignment vertical="top"/>
      <protection locked="0"/>
    </xf>
    <xf numFmtId="0" fontId="2" fillId="0" borderId="0">
      <alignment vertical="center"/>
    </xf>
    <xf numFmtId="0" fontId="2" fillId="0" borderId="0">
      <alignment vertical="center"/>
    </xf>
    <xf numFmtId="0" fontId="2" fillId="0" borderId="0">
      <alignment vertical="center"/>
    </xf>
    <xf numFmtId="0" fontId="5" fillId="15" borderId="0" applyNumberFormat="0" applyBorder="0" applyAlignment="0" applyProtection="0">
      <alignment vertical="center"/>
    </xf>
    <xf numFmtId="0" fontId="13" fillId="0" borderId="3" applyNumberFormat="0" applyFill="0" applyAlignment="0" applyProtection="0">
      <alignment vertical="center"/>
    </xf>
    <xf numFmtId="0" fontId="2" fillId="0" borderId="0">
      <alignment vertical="center"/>
    </xf>
    <xf numFmtId="0" fontId="2" fillId="0" borderId="0">
      <alignment vertical="center"/>
    </xf>
    <xf numFmtId="0" fontId="24" fillId="17" borderId="7" applyNumberFormat="0" applyAlignment="0" applyProtection="0">
      <alignment vertical="center"/>
    </xf>
    <xf numFmtId="0" fontId="2" fillId="0" borderId="0">
      <alignment vertical="center"/>
    </xf>
    <xf numFmtId="0" fontId="5" fillId="6" borderId="0" applyNumberFormat="0" applyBorder="0" applyAlignment="0" applyProtection="0">
      <alignment vertical="center"/>
    </xf>
    <xf numFmtId="0" fontId="5" fillId="15" borderId="0" applyNumberFormat="0" applyBorder="0" applyAlignment="0" applyProtection="0">
      <alignment vertical="center"/>
    </xf>
    <xf numFmtId="0" fontId="2" fillId="0" borderId="0">
      <alignment vertical="center"/>
    </xf>
    <xf numFmtId="0" fontId="5" fillId="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5" fillId="6" borderId="0" applyNumberFormat="0" applyBorder="0" applyAlignment="0" applyProtection="0">
      <alignment vertical="center"/>
    </xf>
    <xf numFmtId="0" fontId="2" fillId="0" borderId="0">
      <alignment vertical="center"/>
    </xf>
    <xf numFmtId="0" fontId="2" fillId="0" borderId="0">
      <alignment vertical="center"/>
    </xf>
    <xf numFmtId="43" fontId="46" fillId="0" borderId="0" applyFont="0" applyFill="0" applyBorder="0" applyAlignment="0" applyProtection="0">
      <alignment vertical="center"/>
    </xf>
    <xf numFmtId="0" fontId="5" fillId="6" borderId="0" applyNumberFormat="0" applyBorder="0" applyAlignment="0" applyProtection="0">
      <alignment vertical="center"/>
    </xf>
    <xf numFmtId="0" fontId="10" fillId="23" borderId="0" applyNumberFormat="0" applyBorder="0" applyAlignment="0" applyProtection="0">
      <alignment vertical="center"/>
    </xf>
    <xf numFmtId="0" fontId="2" fillId="0" borderId="0">
      <alignment vertical="center"/>
    </xf>
    <xf numFmtId="0" fontId="10" fillId="2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22" borderId="0" applyNumberFormat="0" applyBorder="0" applyAlignment="0" applyProtection="0">
      <alignment vertical="center"/>
    </xf>
    <xf numFmtId="0" fontId="2" fillId="0" borderId="0">
      <alignment vertical="center"/>
    </xf>
    <xf numFmtId="0" fontId="2" fillId="0" borderId="0">
      <alignment vertical="center"/>
    </xf>
    <xf numFmtId="0" fontId="20" fillId="0" borderId="0" applyNumberFormat="0" applyFill="0" applyBorder="0" applyAlignment="0" applyProtection="0">
      <alignment vertical="top"/>
      <protection locked="0"/>
    </xf>
    <xf numFmtId="0" fontId="19" fillId="10" borderId="0" applyNumberFormat="0" applyBorder="0" applyAlignment="0" applyProtection="0">
      <alignment vertical="center"/>
    </xf>
    <xf numFmtId="0" fontId="21" fillId="0" borderId="13" applyNumberFormat="0" applyFill="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6" fillId="6" borderId="5"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6" fillId="6" borderId="5" applyNumberFormat="0" applyAlignment="0" applyProtection="0">
      <alignment vertical="center"/>
    </xf>
    <xf numFmtId="0" fontId="10" fillId="16" borderId="0" applyNumberFormat="0" applyBorder="0" applyAlignment="0" applyProtection="0">
      <alignment vertical="center"/>
    </xf>
    <xf numFmtId="0" fontId="2" fillId="0" borderId="0">
      <alignment vertical="center"/>
    </xf>
    <xf numFmtId="0" fontId="2" fillId="0" borderId="0">
      <alignment vertical="center"/>
    </xf>
    <xf numFmtId="0" fontId="26" fillId="6" borderId="5" applyNumberFormat="0" applyAlignment="0" applyProtection="0">
      <alignment vertical="center"/>
    </xf>
    <xf numFmtId="0" fontId="2" fillId="0" borderId="0">
      <alignment vertical="center"/>
    </xf>
    <xf numFmtId="0" fontId="5"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46" fillId="0" borderId="0" applyFont="0" applyFill="0" applyBorder="0" applyAlignment="0" applyProtection="0">
      <alignment vertical="center"/>
    </xf>
    <xf numFmtId="0" fontId="28" fillId="0" borderId="0" applyNumberFormat="0" applyFill="0" applyBorder="0" applyAlignment="0" applyProtection="0">
      <alignment vertical="center"/>
    </xf>
    <xf numFmtId="0" fontId="2" fillId="0" borderId="0">
      <alignment vertical="center"/>
    </xf>
    <xf numFmtId="0" fontId="2" fillId="0" borderId="0">
      <alignment vertical="center"/>
    </xf>
    <xf numFmtId="0" fontId="28" fillId="0" borderId="0" applyNumberForma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46" fillId="0" borderId="0" applyFont="0" applyFill="0" applyBorder="0" applyAlignment="0" applyProtection="0">
      <alignment vertical="center"/>
    </xf>
    <xf numFmtId="0" fontId="28" fillId="0" borderId="0" applyNumberForma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46" fillId="0" borderId="0" applyFont="0" applyFill="0" applyBorder="0" applyAlignment="0" applyProtection="0">
      <alignment vertical="center"/>
    </xf>
    <xf numFmtId="0" fontId="2" fillId="0" borderId="0">
      <alignment vertical="center"/>
    </xf>
    <xf numFmtId="0" fontId="10" fillId="16" borderId="0" applyNumberFormat="0" applyBorder="0" applyAlignment="0" applyProtection="0">
      <alignment vertical="center"/>
    </xf>
    <xf numFmtId="0" fontId="2" fillId="0" borderId="0">
      <alignment vertical="center"/>
    </xf>
    <xf numFmtId="0" fontId="10" fillId="5" borderId="0" applyNumberFormat="0" applyBorder="0" applyAlignment="0" applyProtection="0">
      <alignment vertical="center"/>
    </xf>
    <xf numFmtId="0" fontId="2" fillId="0" borderId="0">
      <alignment vertical="center"/>
    </xf>
    <xf numFmtId="0" fontId="5" fillId="12" borderId="0" applyNumberFormat="0" applyBorder="0" applyAlignment="0" applyProtection="0">
      <alignment vertical="center"/>
    </xf>
    <xf numFmtId="0" fontId="2" fillId="0" borderId="0">
      <alignment vertical="center"/>
    </xf>
    <xf numFmtId="0" fontId="5" fillId="10" borderId="0" applyNumberFormat="0" applyBorder="0" applyAlignment="0" applyProtection="0">
      <alignment vertical="center"/>
    </xf>
    <xf numFmtId="0" fontId="13" fillId="0" borderId="3" applyNumberFormat="0" applyFill="0" applyAlignment="0" applyProtection="0">
      <alignment vertical="center"/>
    </xf>
    <xf numFmtId="0" fontId="2" fillId="0" borderId="0">
      <alignment vertical="center"/>
    </xf>
    <xf numFmtId="0" fontId="10" fillId="16" borderId="0" applyNumberFormat="0" applyBorder="0" applyAlignment="0" applyProtection="0">
      <alignment vertical="center"/>
    </xf>
    <xf numFmtId="0" fontId="2" fillId="0" borderId="0">
      <alignment vertical="center"/>
    </xf>
    <xf numFmtId="0" fontId="5" fillId="21" borderId="0" applyNumberFormat="0" applyBorder="0" applyAlignment="0" applyProtection="0">
      <alignment vertical="center"/>
    </xf>
    <xf numFmtId="0" fontId="2" fillId="0" borderId="0">
      <alignment vertical="center"/>
    </xf>
    <xf numFmtId="0" fontId="5" fillId="21" borderId="0" applyNumberFormat="0" applyBorder="0" applyAlignment="0" applyProtection="0">
      <alignment vertical="center"/>
    </xf>
    <xf numFmtId="0" fontId="10" fillId="1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8" fillId="0" borderId="10" applyNumberFormat="0" applyFill="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1" fillId="2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 fillId="16" borderId="0" applyNumberFormat="0" applyBorder="0" applyAlignment="0" applyProtection="0">
      <alignment vertical="center"/>
    </xf>
    <xf numFmtId="0" fontId="31" fillId="0" borderId="0">
      <alignment vertical="center"/>
    </xf>
    <xf numFmtId="0" fontId="2" fillId="0" borderId="0">
      <alignment vertical="center"/>
    </xf>
    <xf numFmtId="0" fontId="5" fillId="21" borderId="0" applyNumberFormat="0" applyBorder="0" applyAlignment="0" applyProtection="0">
      <alignment vertical="center"/>
    </xf>
    <xf numFmtId="0" fontId="10" fillId="23" borderId="0" applyNumberFormat="0" applyBorder="0" applyAlignment="0" applyProtection="0">
      <alignment vertical="center"/>
    </xf>
    <xf numFmtId="0" fontId="2" fillId="0" borderId="0">
      <alignment vertical="center"/>
    </xf>
    <xf numFmtId="0" fontId="2" fillId="0" borderId="0">
      <alignment vertical="center"/>
    </xf>
    <xf numFmtId="0" fontId="5" fillId="18" borderId="0" applyNumberFormat="0" applyBorder="0" applyAlignment="0" applyProtection="0">
      <alignment vertical="center"/>
    </xf>
    <xf numFmtId="0" fontId="10" fillId="16" borderId="0" applyNumberFormat="0" applyBorder="0" applyAlignment="0" applyProtection="0">
      <alignment vertical="center"/>
    </xf>
    <xf numFmtId="0" fontId="2" fillId="0" borderId="0">
      <alignment vertical="center"/>
    </xf>
    <xf numFmtId="0" fontId="5" fillId="2" borderId="0" applyNumberFormat="0" applyBorder="0" applyAlignment="0" applyProtection="0">
      <alignment vertical="center"/>
    </xf>
    <xf numFmtId="0" fontId="2" fillId="0" borderId="0">
      <alignment vertical="center"/>
    </xf>
    <xf numFmtId="0" fontId="5" fillId="2" borderId="0" applyNumberFormat="0" applyBorder="0" applyAlignment="0" applyProtection="0">
      <alignment vertical="center"/>
    </xf>
    <xf numFmtId="0" fontId="2" fillId="0" borderId="0">
      <alignment vertical="center"/>
    </xf>
    <xf numFmtId="0" fontId="22"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 fillId="3" borderId="0" applyNumberFormat="0" applyBorder="0" applyAlignment="0" applyProtection="0">
      <alignment vertical="center"/>
    </xf>
    <xf numFmtId="0" fontId="2" fillId="0" borderId="0">
      <alignment vertical="center"/>
    </xf>
    <xf numFmtId="0" fontId="5" fillId="7" borderId="0" applyNumberFormat="0" applyBorder="0" applyAlignment="0" applyProtection="0">
      <alignment vertical="center"/>
    </xf>
    <xf numFmtId="0" fontId="5" fillId="19" borderId="0" applyNumberFormat="0" applyBorder="0" applyAlignment="0" applyProtection="0">
      <alignment vertical="center"/>
    </xf>
    <xf numFmtId="0" fontId="5" fillId="12" borderId="0" applyNumberFormat="0" applyBorder="0" applyAlignment="0" applyProtection="0">
      <alignment vertical="center"/>
    </xf>
    <xf numFmtId="0" fontId="2" fillId="0" borderId="0">
      <alignment vertical="center"/>
    </xf>
    <xf numFmtId="0" fontId="2" fillId="0" borderId="0">
      <alignment vertical="center"/>
    </xf>
    <xf numFmtId="43" fontId="46" fillId="0" borderId="0" applyFont="0" applyFill="0" applyBorder="0" applyAlignment="0" applyProtection="0">
      <alignment vertical="center"/>
    </xf>
    <xf numFmtId="0" fontId="21" fillId="0" borderId="0" applyNumberFormat="0" applyFill="0" applyBorder="0" applyAlignment="0" applyProtection="0">
      <alignment vertical="center"/>
    </xf>
    <xf numFmtId="0" fontId="2" fillId="0" borderId="0">
      <alignment vertical="center"/>
    </xf>
    <xf numFmtId="43" fontId="46" fillId="0" borderId="0" applyFont="0" applyFill="0" applyBorder="0" applyAlignment="0" applyProtection="0">
      <alignment vertical="center"/>
    </xf>
    <xf numFmtId="0" fontId="21" fillId="0" borderId="0" applyNumberFormat="0" applyFill="0" applyBorder="0" applyAlignment="0" applyProtection="0">
      <alignment vertical="center"/>
    </xf>
    <xf numFmtId="0" fontId="2" fillId="0" borderId="0">
      <alignment vertical="center"/>
    </xf>
    <xf numFmtId="43" fontId="46" fillId="0" borderId="0" applyFont="0" applyFill="0" applyBorder="0" applyAlignment="0" applyProtection="0">
      <alignment vertical="center"/>
    </xf>
    <xf numFmtId="0" fontId="21" fillId="0" borderId="0" applyNumberFormat="0" applyFill="0" applyBorder="0" applyAlignment="0" applyProtection="0">
      <alignment vertical="center"/>
    </xf>
    <xf numFmtId="0" fontId="2" fillId="0" borderId="0">
      <alignment vertical="center"/>
    </xf>
    <xf numFmtId="43" fontId="46" fillId="0" borderId="0" applyFont="0" applyFill="0" applyBorder="0" applyAlignment="0" applyProtection="0">
      <alignment vertical="center"/>
    </xf>
    <xf numFmtId="0" fontId="2" fillId="0" borderId="0">
      <alignment vertical="center"/>
    </xf>
    <xf numFmtId="0" fontId="2" fillId="0" borderId="0">
      <alignment vertical="center"/>
    </xf>
    <xf numFmtId="43" fontId="46" fillId="0" borderId="0" applyFont="0" applyFill="0" applyBorder="0" applyAlignment="0" applyProtection="0">
      <alignment vertical="center"/>
    </xf>
    <xf numFmtId="0" fontId="21" fillId="0" borderId="0" applyNumberFormat="0" applyFill="0" applyBorder="0" applyAlignment="0" applyProtection="0">
      <alignment vertical="center"/>
    </xf>
    <xf numFmtId="0" fontId="2" fillId="0" borderId="0">
      <alignment vertical="center"/>
    </xf>
    <xf numFmtId="43" fontId="46" fillId="0" borderId="0" applyFont="0" applyFill="0" applyBorder="0" applyAlignment="0" applyProtection="0">
      <alignment vertical="center"/>
    </xf>
    <xf numFmtId="0" fontId="21" fillId="0" borderId="0" applyNumberFormat="0" applyFill="0" applyBorder="0" applyAlignment="0" applyProtection="0">
      <alignment vertical="center"/>
    </xf>
    <xf numFmtId="0" fontId="2" fillId="0" borderId="0">
      <alignment vertical="center"/>
    </xf>
    <xf numFmtId="43" fontId="46" fillId="0" borderId="0" applyFont="0" applyFill="0" applyBorder="0" applyAlignment="0" applyProtection="0">
      <alignment vertical="center"/>
    </xf>
    <xf numFmtId="0" fontId="21" fillId="0" borderId="0" applyNumberForma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0" fontId="2" fillId="0" borderId="0">
      <alignment vertical="center"/>
    </xf>
    <xf numFmtId="0" fontId="5" fillId="6" borderId="0" applyNumberFormat="0" applyBorder="0" applyAlignment="0" applyProtection="0">
      <alignment vertical="center"/>
    </xf>
    <xf numFmtId="0" fontId="2" fillId="0" borderId="0">
      <alignment vertical="center"/>
    </xf>
    <xf numFmtId="0" fontId="5" fillId="6" borderId="0" applyNumberFormat="0" applyBorder="0" applyAlignment="0" applyProtection="0">
      <alignment vertical="center"/>
    </xf>
    <xf numFmtId="0" fontId="2" fillId="0" borderId="0">
      <alignment vertical="center"/>
    </xf>
    <xf numFmtId="0" fontId="5" fillId="6" borderId="0" applyNumberFormat="0" applyBorder="0" applyAlignment="0" applyProtection="0">
      <alignment vertical="center"/>
    </xf>
    <xf numFmtId="0" fontId="22" fillId="15" borderId="0" applyNumberFormat="0" applyBorder="0" applyAlignment="0" applyProtection="0">
      <alignment vertical="center"/>
    </xf>
    <xf numFmtId="0" fontId="2" fillId="0" borderId="0">
      <alignment vertical="center"/>
    </xf>
    <xf numFmtId="0" fontId="5" fillId="6" borderId="0" applyNumberFormat="0" applyBorder="0" applyAlignment="0" applyProtection="0">
      <alignment vertical="center"/>
    </xf>
    <xf numFmtId="0" fontId="2" fillId="0" borderId="0">
      <alignment vertical="center"/>
    </xf>
    <xf numFmtId="0" fontId="5" fillId="6" borderId="0" applyNumberFormat="0" applyBorder="0" applyAlignment="0" applyProtection="0">
      <alignment vertical="center"/>
    </xf>
    <xf numFmtId="0" fontId="2" fillId="0" borderId="0">
      <alignment vertical="center"/>
    </xf>
    <xf numFmtId="0" fontId="2" fillId="0" borderId="0">
      <alignment vertical="center"/>
    </xf>
    <xf numFmtId="0" fontId="5" fillId="6" borderId="0" applyNumberFormat="0" applyBorder="0" applyAlignment="0" applyProtection="0">
      <alignment vertical="center"/>
    </xf>
    <xf numFmtId="0" fontId="2" fillId="0" borderId="0">
      <alignment vertical="center"/>
    </xf>
    <xf numFmtId="0" fontId="26" fillId="6" borderId="5" applyNumberFormat="0" applyAlignment="0" applyProtection="0">
      <alignment vertical="center"/>
    </xf>
    <xf numFmtId="0" fontId="10" fillId="3" borderId="0" applyNumberFormat="0" applyBorder="0" applyAlignment="0" applyProtection="0">
      <alignment vertical="center"/>
    </xf>
    <xf numFmtId="0" fontId="2" fillId="0" borderId="0">
      <alignment vertical="center"/>
    </xf>
    <xf numFmtId="0" fontId="26" fillId="6" borderId="5"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0" fillId="5" borderId="0" applyNumberFormat="0" applyBorder="0" applyAlignment="0" applyProtection="0">
      <alignment vertical="center"/>
    </xf>
    <xf numFmtId="0" fontId="2" fillId="0" borderId="0">
      <alignment vertical="center"/>
    </xf>
    <xf numFmtId="0" fontId="5" fillId="10" borderId="0" applyNumberFormat="0" applyBorder="0" applyAlignment="0" applyProtection="0">
      <alignment vertical="center"/>
    </xf>
    <xf numFmtId="0" fontId="11" fillId="22" borderId="0" applyNumberFormat="0" applyBorder="0" applyAlignment="0" applyProtection="0">
      <alignment vertical="center"/>
    </xf>
    <xf numFmtId="0" fontId="2" fillId="0" borderId="0">
      <alignment vertical="center"/>
    </xf>
    <xf numFmtId="0" fontId="2" fillId="0" borderId="0">
      <alignment vertical="center"/>
    </xf>
    <xf numFmtId="0" fontId="5" fillId="10" borderId="0" applyNumberFormat="0" applyBorder="0" applyAlignment="0" applyProtection="0">
      <alignment vertical="center"/>
    </xf>
    <xf numFmtId="0" fontId="32" fillId="0" borderId="9" applyNumberFormat="0" applyFill="0" applyAlignment="0" applyProtection="0">
      <alignment vertical="center"/>
    </xf>
    <xf numFmtId="0" fontId="2" fillId="0" borderId="0">
      <alignment vertical="center"/>
    </xf>
    <xf numFmtId="0" fontId="5" fillId="10" borderId="0" applyNumberFormat="0" applyBorder="0" applyAlignment="0" applyProtection="0">
      <alignment vertical="center"/>
    </xf>
    <xf numFmtId="0" fontId="32" fillId="0" borderId="9" applyNumberFormat="0" applyFill="0" applyAlignment="0" applyProtection="0">
      <alignment vertical="center"/>
    </xf>
    <xf numFmtId="0" fontId="2"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10" fillId="3"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12" borderId="0" applyNumberFormat="0" applyBorder="0" applyAlignment="0" applyProtection="0">
      <alignment vertical="center"/>
    </xf>
    <xf numFmtId="0" fontId="10" fillId="24" borderId="0" applyNumberFormat="0" applyBorder="0" applyAlignment="0" applyProtection="0">
      <alignment vertical="center"/>
    </xf>
    <xf numFmtId="0" fontId="5" fillId="7" borderId="0" applyNumberFormat="0" applyBorder="0" applyAlignment="0" applyProtection="0">
      <alignment vertical="center"/>
    </xf>
    <xf numFmtId="0" fontId="5" fillId="2" borderId="0" applyNumberFormat="0" applyBorder="0" applyAlignment="0" applyProtection="0">
      <alignment vertical="center"/>
    </xf>
    <xf numFmtId="0" fontId="25" fillId="8" borderId="8" applyNumberFormat="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6" borderId="0" applyNumberFormat="0" applyBorder="0" applyAlignment="0" applyProtection="0">
      <alignment vertical="center"/>
    </xf>
    <xf numFmtId="0" fontId="5" fillId="15" borderId="0" applyNumberFormat="0" applyBorder="0" applyAlignment="0" applyProtection="0">
      <alignment vertical="center"/>
    </xf>
    <xf numFmtId="0" fontId="5" fillId="21" borderId="0" applyNumberFormat="0" applyBorder="0" applyAlignment="0" applyProtection="0">
      <alignment vertical="center"/>
    </xf>
    <xf numFmtId="0" fontId="5" fillId="6" borderId="0" applyNumberFormat="0" applyBorder="0" applyAlignment="0" applyProtection="0">
      <alignment vertical="center"/>
    </xf>
    <xf numFmtId="0" fontId="5" fillId="2" borderId="0" applyNumberFormat="0" applyBorder="0" applyAlignment="0" applyProtection="0">
      <alignment vertical="center"/>
    </xf>
    <xf numFmtId="0" fontId="5" fillId="6" borderId="0" applyNumberFormat="0" applyBorder="0" applyAlignment="0" applyProtection="0">
      <alignment vertical="center"/>
    </xf>
    <xf numFmtId="0" fontId="5" fillId="12" borderId="0" applyNumberFormat="0" applyBorder="0" applyAlignment="0" applyProtection="0">
      <alignment vertical="center"/>
    </xf>
    <xf numFmtId="0" fontId="11" fillId="3"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2"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11" fillId="3"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0" borderId="0" applyNumberFormat="0" applyBorder="0" applyAlignment="0" applyProtection="0">
      <alignment vertical="center"/>
    </xf>
    <xf numFmtId="0" fontId="2" fillId="0" borderId="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9" fillId="0" borderId="6" applyNumberFormat="0" applyFill="0" applyAlignment="0" applyProtection="0">
      <alignment vertical="center"/>
    </xf>
    <xf numFmtId="0" fontId="2" fillId="0" borderId="0">
      <alignment vertical="center"/>
    </xf>
    <xf numFmtId="0" fontId="5" fillId="21" borderId="0" applyNumberFormat="0" applyBorder="0" applyAlignment="0" applyProtection="0">
      <alignment vertical="center"/>
    </xf>
    <xf numFmtId="0" fontId="9" fillId="0" borderId="6" applyNumberFormat="0" applyFill="0" applyAlignment="0" applyProtection="0">
      <alignment vertical="center"/>
    </xf>
    <xf numFmtId="0" fontId="5" fillId="21" borderId="0" applyNumberFormat="0" applyBorder="0" applyAlignment="0" applyProtection="0">
      <alignment vertical="center"/>
    </xf>
    <xf numFmtId="0" fontId="9" fillId="0" borderId="4" applyNumberFormat="0" applyFill="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11" fillId="3" borderId="0" applyNumberFormat="0" applyBorder="0" applyAlignment="0" applyProtection="0">
      <alignment vertical="center"/>
    </xf>
    <xf numFmtId="0" fontId="2" fillId="0" borderId="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8" borderId="0" applyNumberFormat="0" applyBorder="0" applyAlignment="0" applyProtection="0">
      <alignment vertical="center"/>
    </xf>
    <xf numFmtId="0" fontId="2" fillId="0" borderId="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2" fillId="0" borderId="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15" fillId="0" borderId="0" applyNumberFormat="0" applyFill="0" applyBorder="0" applyAlignment="0" applyProtection="0">
      <alignment vertical="center"/>
    </xf>
    <xf numFmtId="0" fontId="5" fillId="18" borderId="0" applyNumberFormat="0" applyBorder="0" applyAlignment="0" applyProtection="0">
      <alignment vertical="center"/>
    </xf>
    <xf numFmtId="0" fontId="15" fillId="0" borderId="0" applyNumberFormat="0" applyFill="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2"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6" borderId="0" applyNumberFormat="0" applyBorder="0" applyAlignment="0" applyProtection="0">
      <alignment vertical="center"/>
    </xf>
    <xf numFmtId="0" fontId="5" fillId="18" borderId="0" applyNumberFormat="0" applyBorder="0" applyAlignment="0" applyProtection="0">
      <alignment vertical="center"/>
    </xf>
    <xf numFmtId="1" fontId="7" fillId="0" borderId="1">
      <alignment vertical="center"/>
      <protection locked="0"/>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15" fillId="0" borderId="0" applyNumberForma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10" fillId="23"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37" fontId="33"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34" fillId="19"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34" fillId="19"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24" borderId="0" applyNumberFormat="0" applyBorder="0" applyAlignment="0" applyProtection="0">
      <alignment vertical="center"/>
    </xf>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184" fontId="46" fillId="0" borderId="0" applyFont="0" applyFill="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9" fillId="0" borderId="4" applyNumberFormat="0" applyFill="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184" fontId="46" fillId="0" borderId="0" applyFon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2" fillId="0" borderId="0">
      <alignment vertical="center"/>
    </xf>
    <xf numFmtId="0" fontId="5" fillId="13" borderId="0" applyNumberFormat="0" applyBorder="0" applyAlignment="0" applyProtection="0">
      <alignment vertical="center"/>
    </xf>
    <xf numFmtId="0" fontId="46" fillId="21" borderId="11" applyNumberFormat="0" applyFont="0" applyAlignment="0" applyProtection="0">
      <alignment vertical="center"/>
    </xf>
    <xf numFmtId="0" fontId="2" fillId="0" borderId="0">
      <alignment vertical="center"/>
    </xf>
    <xf numFmtId="0" fontId="5" fillId="13" borderId="0" applyNumberFormat="0" applyBorder="0" applyAlignment="0" applyProtection="0">
      <alignment vertical="center"/>
    </xf>
    <xf numFmtId="0" fontId="2"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2"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2" fillId="0" borderId="0">
      <alignment vertical="center"/>
    </xf>
    <xf numFmtId="0" fontId="5" fillId="13" borderId="0" applyNumberFormat="0" applyBorder="0" applyAlignment="0" applyProtection="0">
      <alignment vertical="center"/>
    </xf>
    <xf numFmtId="0" fontId="2"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2" fillId="0" borderId="0">
      <alignment vertical="center"/>
    </xf>
    <xf numFmtId="0" fontId="2"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2" fillId="0" borderId="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184" fontId="46" fillId="0" borderId="0" applyFont="0" applyFill="0" applyBorder="0" applyAlignment="0" applyProtection="0">
      <alignment vertical="center"/>
    </xf>
    <xf numFmtId="0" fontId="5" fillId="11" borderId="0" applyNumberFormat="0" applyBorder="0" applyAlignment="0" applyProtection="0">
      <alignment vertical="center"/>
    </xf>
    <xf numFmtId="0" fontId="2" fillId="0" borderId="0">
      <alignment vertical="center"/>
    </xf>
    <xf numFmtId="0" fontId="5" fillId="11" borderId="0" applyNumberFormat="0" applyBorder="0" applyAlignment="0" applyProtection="0">
      <alignment vertical="center"/>
    </xf>
    <xf numFmtId="0" fontId="2" fillId="0" borderId="0">
      <alignment vertical="center"/>
    </xf>
    <xf numFmtId="0" fontId="5" fillId="11" borderId="0" applyNumberFormat="0" applyBorder="0" applyAlignment="0" applyProtection="0">
      <alignment vertical="center"/>
    </xf>
    <xf numFmtId="0" fontId="29" fillId="0" borderId="12" applyNumberFormat="0" applyFill="0" applyAlignment="0" applyProtection="0">
      <alignment vertical="center"/>
    </xf>
    <xf numFmtId="0" fontId="5" fillId="11" borderId="0" applyNumberFormat="0" applyBorder="0" applyAlignment="0" applyProtection="0">
      <alignment vertical="center"/>
    </xf>
    <xf numFmtId="184" fontId="46" fillId="0" borderId="0" applyFont="0" applyFill="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18" fillId="0" borderId="0" applyNumberFormat="0" applyFill="0" applyBorder="0" applyAlignment="0" applyProtection="0">
      <alignment vertical="center"/>
    </xf>
    <xf numFmtId="0" fontId="29" fillId="0" borderId="12" applyNumberFormat="0" applyFill="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2"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2"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2" fillId="0" borderId="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27" fillId="0" borderId="9" applyNumberFormat="0" applyFill="0" applyAlignment="0" applyProtection="0">
      <alignment vertical="center"/>
    </xf>
    <xf numFmtId="0" fontId="5" fillId="24"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24" borderId="0" applyNumberFormat="0" applyBorder="0" applyAlignment="0" applyProtection="0">
      <alignment vertical="center"/>
    </xf>
    <xf numFmtId="0" fontId="2" fillId="0" borderId="0">
      <alignment vertical="center"/>
    </xf>
    <xf numFmtId="0" fontId="2" fillId="0" borderId="0">
      <alignment vertical="center"/>
    </xf>
    <xf numFmtId="0" fontId="5" fillId="24" borderId="0" applyNumberFormat="0" applyBorder="0" applyAlignment="0" applyProtection="0">
      <alignment vertical="center"/>
    </xf>
    <xf numFmtId="0" fontId="2" fillId="0" borderId="0">
      <alignment vertical="center"/>
    </xf>
    <xf numFmtId="0" fontId="2" fillId="0" borderId="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27" fillId="0" borderId="9" applyNumberFormat="0" applyFill="0" applyAlignment="0" applyProtection="0">
      <alignment vertical="center"/>
    </xf>
    <xf numFmtId="0" fontId="5" fillId="24" borderId="0" applyNumberFormat="0" applyBorder="0" applyAlignment="0" applyProtection="0">
      <alignment vertical="center"/>
    </xf>
    <xf numFmtId="0" fontId="2" fillId="0" borderId="0">
      <alignment vertical="center"/>
    </xf>
    <xf numFmtId="0" fontId="2" fillId="0" borderId="0">
      <alignment vertical="center"/>
    </xf>
    <xf numFmtId="0" fontId="5" fillId="24" borderId="0" applyNumberFormat="0" applyBorder="0" applyAlignment="0" applyProtection="0">
      <alignment vertical="center"/>
    </xf>
    <xf numFmtId="0" fontId="2" fillId="0" borderId="0">
      <alignment vertical="center"/>
    </xf>
    <xf numFmtId="0" fontId="2" fillId="0" borderId="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21" fillId="0" borderId="13" applyNumberFormat="0" applyFill="0" applyAlignment="0" applyProtection="0">
      <alignment vertical="center"/>
    </xf>
    <xf numFmtId="0" fontId="5" fillId="18" borderId="0" applyNumberFormat="0" applyBorder="0" applyAlignment="0" applyProtection="0">
      <alignment vertical="center"/>
    </xf>
    <xf numFmtId="0" fontId="5" fillId="8" borderId="0" applyNumberFormat="0" applyBorder="0" applyAlignment="0" applyProtection="0">
      <alignment vertical="center"/>
    </xf>
    <xf numFmtId="0" fontId="10" fillId="4" borderId="0" applyNumberFormat="0" applyBorder="0" applyAlignment="0" applyProtection="0">
      <alignment vertical="center"/>
    </xf>
    <xf numFmtId="0" fontId="2" fillId="0" borderId="0">
      <alignment vertical="center"/>
    </xf>
    <xf numFmtId="0" fontId="5" fillId="8" borderId="0" applyNumberFormat="0" applyBorder="0" applyAlignment="0" applyProtection="0">
      <alignment vertical="center"/>
    </xf>
    <xf numFmtId="0" fontId="10" fillId="4" borderId="0" applyNumberFormat="0" applyBorder="0" applyAlignment="0" applyProtection="0">
      <alignment vertical="center"/>
    </xf>
    <xf numFmtId="0" fontId="2" fillId="0" borderId="0">
      <alignment vertical="center"/>
    </xf>
    <xf numFmtId="0" fontId="5" fillId="8" borderId="0" applyNumberFormat="0" applyBorder="0" applyAlignment="0" applyProtection="0">
      <alignment vertical="center"/>
    </xf>
    <xf numFmtId="0" fontId="10" fillId="3" borderId="0" applyNumberFormat="0" applyBorder="0" applyAlignment="0" applyProtection="0">
      <alignment vertical="center"/>
    </xf>
    <xf numFmtId="0" fontId="2" fillId="0" borderId="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2" fillId="0" borderId="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21" fillId="0" borderId="13" applyNumberFormat="0" applyFill="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2" fillId="0" borderId="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3" borderId="0" applyNumberFormat="0" applyBorder="0" applyAlignment="0" applyProtection="0">
      <alignment vertical="center"/>
    </xf>
    <xf numFmtId="0" fontId="19" fillId="10" borderId="0" applyNumberFormat="0" applyBorder="0" applyAlignment="0" applyProtection="0">
      <alignment vertical="center"/>
    </xf>
    <xf numFmtId="0" fontId="5" fillId="13" borderId="0" applyNumberFormat="0" applyBorder="0" applyAlignment="0" applyProtection="0">
      <alignment vertical="center"/>
    </xf>
    <xf numFmtId="0" fontId="19" fillId="10" borderId="0" applyNumberFormat="0" applyBorder="0" applyAlignment="0" applyProtection="0">
      <alignment vertical="center"/>
    </xf>
    <xf numFmtId="0" fontId="5" fillId="13" borderId="0" applyNumberFormat="0" applyBorder="0" applyAlignment="0" applyProtection="0">
      <alignment vertical="center"/>
    </xf>
    <xf numFmtId="0" fontId="10" fillId="20" borderId="0" applyNumberFormat="0" applyBorder="0" applyAlignment="0" applyProtection="0">
      <alignment vertical="center"/>
    </xf>
    <xf numFmtId="0" fontId="5" fillId="13" borderId="0" applyNumberFormat="0" applyBorder="0" applyAlignment="0" applyProtection="0">
      <alignment vertical="center"/>
    </xf>
    <xf numFmtId="0" fontId="10" fillId="20" borderId="0" applyNumberFormat="0" applyBorder="0" applyAlignment="0" applyProtection="0">
      <alignment vertical="center"/>
    </xf>
    <xf numFmtId="0" fontId="21" fillId="0" borderId="0" applyNumberFormat="0" applyFill="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10" fillId="20" borderId="0" applyNumberFormat="0" applyBorder="0" applyAlignment="0" applyProtection="0">
      <alignment vertical="center"/>
    </xf>
    <xf numFmtId="0" fontId="2"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19" fillId="10"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10" fillId="16" borderId="0" applyNumberFormat="0" applyBorder="0" applyAlignment="0" applyProtection="0">
      <alignment vertical="center"/>
    </xf>
    <xf numFmtId="0" fontId="5" fillId="13" borderId="0" applyNumberFormat="0" applyBorder="0" applyAlignment="0" applyProtection="0">
      <alignment vertical="center"/>
    </xf>
    <xf numFmtId="0" fontId="10" fillId="16" borderId="0" applyNumberFormat="0" applyBorder="0" applyAlignment="0" applyProtection="0">
      <alignment vertical="center"/>
    </xf>
    <xf numFmtId="0" fontId="21" fillId="0" borderId="0" applyNumberFormat="0" applyFill="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10" fillId="16"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10" fillId="5"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10" fillId="25"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46" fillId="21" borderId="11" applyNumberFormat="0" applyFont="0" applyAlignment="0" applyProtection="0">
      <alignment vertical="center"/>
    </xf>
    <xf numFmtId="0" fontId="10" fillId="11" borderId="0" applyNumberFormat="0" applyBorder="0" applyAlignment="0" applyProtection="0">
      <alignment vertical="center"/>
    </xf>
    <xf numFmtId="0" fontId="5" fillId="13" borderId="0" applyNumberFormat="0" applyBorder="0" applyAlignment="0" applyProtection="0">
      <alignment vertical="center"/>
    </xf>
    <xf numFmtId="0" fontId="46" fillId="21" borderId="11" applyNumberFormat="0" applyFont="0" applyAlignment="0" applyProtection="0">
      <alignment vertical="center"/>
    </xf>
    <xf numFmtId="0" fontId="10" fillId="11" borderId="0" applyNumberFormat="0" applyBorder="0" applyAlignment="0" applyProtection="0">
      <alignment vertical="center"/>
    </xf>
    <xf numFmtId="0" fontId="5" fillId="13" borderId="0" applyNumberFormat="0" applyBorder="0" applyAlignment="0" applyProtection="0">
      <alignment vertical="center"/>
    </xf>
    <xf numFmtId="0" fontId="46" fillId="21" borderId="11" applyNumberFormat="0" applyFont="0" applyAlignment="0" applyProtection="0">
      <alignment vertical="center"/>
    </xf>
    <xf numFmtId="0" fontId="10" fillId="11" borderId="0" applyNumberFormat="0" applyBorder="0" applyAlignment="0" applyProtection="0">
      <alignment vertical="center"/>
    </xf>
    <xf numFmtId="0" fontId="5" fillId="13" borderId="0" applyNumberFormat="0" applyBorder="0" applyAlignment="0" applyProtection="0">
      <alignment vertical="center"/>
    </xf>
    <xf numFmtId="0" fontId="5" fillId="9" borderId="0" applyNumberFormat="0" applyBorder="0" applyAlignment="0" applyProtection="0">
      <alignment vertical="center"/>
    </xf>
    <xf numFmtId="0" fontId="19" fillId="10" borderId="0" applyNumberFormat="0" applyBorder="0" applyAlignment="0" applyProtection="0">
      <alignment vertical="center"/>
    </xf>
    <xf numFmtId="0" fontId="5" fillId="9" borderId="0" applyNumberFormat="0" applyBorder="0" applyAlignment="0" applyProtection="0">
      <alignment vertical="center"/>
    </xf>
    <xf numFmtId="0" fontId="19" fillId="10" borderId="0" applyNumberFormat="0" applyBorder="0" applyAlignment="0" applyProtection="0">
      <alignment vertical="center"/>
    </xf>
    <xf numFmtId="0" fontId="5" fillId="9" borderId="0" applyNumberFormat="0" applyBorder="0" applyAlignment="0" applyProtection="0">
      <alignment vertical="center"/>
    </xf>
    <xf numFmtId="0" fontId="2" fillId="0" borderId="0">
      <alignment vertical="center"/>
    </xf>
    <xf numFmtId="0" fontId="2" fillId="0" borderId="0">
      <alignment vertical="center"/>
    </xf>
    <xf numFmtId="0" fontId="5" fillId="9" borderId="0" applyNumberFormat="0" applyBorder="0" applyAlignment="0" applyProtection="0">
      <alignment vertical="center"/>
    </xf>
    <xf numFmtId="0" fontId="2" fillId="0" borderId="0">
      <alignment vertical="center"/>
    </xf>
    <xf numFmtId="0" fontId="5" fillId="9" borderId="0" applyNumberFormat="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0" fontId="5" fillId="9" borderId="0" applyNumberFormat="0" applyBorder="0" applyAlignment="0" applyProtection="0">
      <alignment vertical="center"/>
    </xf>
    <xf numFmtId="0" fontId="5" fillId="6" borderId="0" applyNumberFormat="0" applyBorder="0" applyAlignment="0" applyProtection="0">
      <alignment vertical="center"/>
    </xf>
    <xf numFmtId="0" fontId="2" fillId="0" borderId="0">
      <alignment vertical="center"/>
    </xf>
    <xf numFmtId="0" fontId="5" fillId="6" borderId="0" applyNumberFormat="0" applyBorder="0" applyAlignment="0" applyProtection="0">
      <alignment vertical="center"/>
    </xf>
    <xf numFmtId="0" fontId="2" fillId="0" borderId="0">
      <alignment vertical="center"/>
    </xf>
    <xf numFmtId="0" fontId="5" fillId="6" borderId="0" applyNumberFormat="0" applyBorder="0" applyAlignment="0" applyProtection="0">
      <alignment vertical="center"/>
    </xf>
    <xf numFmtId="0" fontId="2" fillId="0" borderId="0">
      <alignment vertical="center"/>
    </xf>
    <xf numFmtId="0" fontId="5" fillId="6" borderId="0" applyNumberFormat="0" applyBorder="0" applyAlignment="0" applyProtection="0">
      <alignment vertical="center"/>
    </xf>
    <xf numFmtId="184" fontId="46" fillId="0" borderId="0" applyFont="0" applyFill="0" applyBorder="0" applyAlignment="0" applyProtection="0">
      <alignment vertical="center"/>
    </xf>
    <xf numFmtId="0" fontId="5" fillId="6" borderId="0" applyNumberFormat="0" applyBorder="0" applyAlignment="0" applyProtection="0">
      <alignment vertical="center"/>
    </xf>
    <xf numFmtId="0" fontId="2" fillId="0" borderId="0">
      <alignment vertical="center"/>
    </xf>
    <xf numFmtId="0" fontId="5" fillId="6" borderId="0" applyNumberFormat="0" applyBorder="0" applyAlignment="0" applyProtection="0">
      <alignment vertical="center"/>
    </xf>
    <xf numFmtId="184" fontId="46" fillId="0" borderId="0" applyFont="0" applyFill="0" applyBorder="0" applyAlignment="0" applyProtection="0">
      <alignment vertical="center"/>
    </xf>
    <xf numFmtId="0" fontId="5" fillId="6" borderId="0" applyNumberFormat="0" applyBorder="0" applyAlignment="0" applyProtection="0">
      <alignment vertical="center"/>
    </xf>
    <xf numFmtId="0" fontId="19" fillId="10"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1" fontId="7" fillId="0" borderId="1">
      <alignment vertical="center"/>
      <protection locked="0"/>
    </xf>
    <xf numFmtId="0" fontId="5" fillId="9" borderId="0" applyNumberFormat="0" applyBorder="0" applyAlignment="0" applyProtection="0">
      <alignment vertical="center"/>
    </xf>
    <xf numFmtId="0" fontId="2" fillId="0" borderId="0">
      <alignment vertical="center"/>
    </xf>
    <xf numFmtId="0" fontId="5" fillId="9" borderId="0" applyNumberFormat="0" applyBorder="0" applyAlignment="0" applyProtection="0">
      <alignment vertical="center"/>
    </xf>
    <xf numFmtId="184" fontId="46" fillId="0" borderId="0" applyFont="0" applyFill="0" applyBorder="0" applyAlignment="0" applyProtection="0">
      <alignment vertical="center"/>
    </xf>
    <xf numFmtId="0" fontId="5" fillId="9" borderId="0" applyNumberFormat="0" applyBorder="0" applyAlignment="0" applyProtection="0">
      <alignment vertical="center"/>
    </xf>
    <xf numFmtId="0" fontId="10" fillId="16" borderId="0" applyNumberFormat="0" applyBorder="0" applyAlignment="0" applyProtection="0">
      <alignment vertical="center"/>
    </xf>
    <xf numFmtId="0" fontId="5" fillId="9" borderId="0" applyNumberFormat="0" applyBorder="0" applyAlignment="0" applyProtection="0">
      <alignment vertical="center"/>
    </xf>
    <xf numFmtId="0" fontId="10" fillId="16" borderId="0" applyNumberFormat="0" applyBorder="0" applyAlignment="0" applyProtection="0">
      <alignment vertical="center"/>
    </xf>
    <xf numFmtId="0" fontId="5" fillId="9" borderId="0" applyNumberFormat="0" applyBorder="0" applyAlignment="0" applyProtection="0">
      <alignment vertical="center"/>
    </xf>
    <xf numFmtId="0" fontId="10" fillId="16" borderId="0" applyNumberFormat="0" applyBorder="0" applyAlignment="0" applyProtection="0">
      <alignment vertical="center"/>
    </xf>
    <xf numFmtId="0" fontId="5" fillId="9" borderId="0" applyNumberFormat="0" applyBorder="0" applyAlignment="0" applyProtection="0">
      <alignment vertical="center"/>
    </xf>
    <xf numFmtId="0" fontId="10" fillId="16" borderId="0" applyNumberFormat="0" applyBorder="0" applyAlignment="0" applyProtection="0">
      <alignment vertical="center"/>
    </xf>
    <xf numFmtId="0" fontId="5" fillId="9" borderId="0" applyNumberFormat="0" applyBorder="0" applyAlignment="0" applyProtection="0">
      <alignment vertical="center"/>
    </xf>
    <xf numFmtId="0" fontId="11" fillId="8" borderId="0" applyNumberFormat="0" applyBorder="0" applyAlignment="0" applyProtection="0">
      <alignment vertical="center"/>
    </xf>
    <xf numFmtId="0" fontId="5" fillId="9" borderId="0" applyNumberFormat="0" applyBorder="0" applyAlignment="0" applyProtection="0">
      <alignment vertical="center"/>
    </xf>
    <xf numFmtId="0" fontId="11" fillId="8" borderId="0" applyNumberFormat="0" applyBorder="0" applyAlignment="0" applyProtection="0">
      <alignment vertical="center"/>
    </xf>
    <xf numFmtId="0" fontId="5" fillId="9" borderId="0" applyNumberFormat="0" applyBorder="0" applyAlignment="0" applyProtection="0">
      <alignment vertical="center"/>
    </xf>
    <xf numFmtId="0" fontId="11" fillId="8" borderId="0" applyNumberFormat="0" applyBorder="0" applyAlignment="0" applyProtection="0">
      <alignment vertical="center"/>
    </xf>
    <xf numFmtId="0" fontId="5" fillId="9" borderId="0" applyNumberFormat="0" applyBorder="0" applyAlignment="0" applyProtection="0">
      <alignment vertical="center"/>
    </xf>
    <xf numFmtId="0" fontId="11" fillId="8" borderId="0" applyNumberFormat="0" applyBorder="0" applyAlignment="0" applyProtection="0">
      <alignment vertical="center"/>
    </xf>
    <xf numFmtId="0" fontId="5" fillId="9" borderId="0" applyNumberFormat="0" applyBorder="0" applyAlignment="0" applyProtection="0">
      <alignment vertical="center"/>
    </xf>
    <xf numFmtId="0" fontId="46" fillId="21" borderId="11" applyNumberFormat="0" applyFont="0" applyAlignment="0" applyProtection="0">
      <alignment vertical="center"/>
    </xf>
    <xf numFmtId="0" fontId="11" fillId="8" borderId="0" applyNumberFormat="0" applyBorder="0" applyAlignment="0" applyProtection="0">
      <alignment vertical="center"/>
    </xf>
    <xf numFmtId="0" fontId="10" fillId="11" borderId="0" applyNumberFormat="0" applyBorder="0" applyAlignment="0" applyProtection="0">
      <alignment vertical="center"/>
    </xf>
    <xf numFmtId="0" fontId="5" fillId="6" borderId="0" applyNumberFormat="0" applyBorder="0" applyAlignment="0" applyProtection="0">
      <alignment vertical="center"/>
    </xf>
    <xf numFmtId="0" fontId="46" fillId="21" borderId="11" applyNumberFormat="0" applyFont="0" applyAlignment="0" applyProtection="0">
      <alignment vertical="center"/>
    </xf>
    <xf numFmtId="0" fontId="11" fillId="8" borderId="0" applyNumberFormat="0" applyBorder="0" applyAlignment="0" applyProtection="0">
      <alignment vertical="center"/>
    </xf>
    <xf numFmtId="0" fontId="5" fillId="6" borderId="0" applyNumberFormat="0" applyBorder="0" applyAlignment="0" applyProtection="0">
      <alignment vertical="center"/>
    </xf>
    <xf numFmtId="0" fontId="46" fillId="21" borderId="11" applyNumberFormat="0" applyFont="0" applyAlignment="0" applyProtection="0">
      <alignment vertical="center"/>
    </xf>
    <xf numFmtId="0" fontId="11" fillId="8" borderId="0" applyNumberFormat="0" applyBorder="0" applyAlignment="0" applyProtection="0">
      <alignment vertical="center"/>
    </xf>
    <xf numFmtId="0" fontId="5" fillId="6"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26" fillId="6" borderId="5" applyNumberFormat="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2"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2"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2"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2"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21" fillId="0" borderId="13" applyNumberFormat="0" applyFill="0" applyAlignment="0" applyProtection="0">
      <alignment vertical="center"/>
    </xf>
    <xf numFmtId="0" fontId="11" fillId="5"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22" fillId="15"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26" fillId="6" borderId="5" applyNumberFormat="0" applyAlignment="0" applyProtection="0">
      <alignment vertical="center"/>
    </xf>
    <xf numFmtId="0" fontId="11" fillId="11" borderId="0" applyNumberFormat="0" applyBorder="0" applyAlignment="0" applyProtection="0">
      <alignment vertical="center"/>
    </xf>
    <xf numFmtId="0" fontId="11" fillId="19" borderId="0" applyNumberFormat="0" applyBorder="0" applyAlignment="0" applyProtection="0">
      <alignment vertical="center"/>
    </xf>
    <xf numFmtId="0" fontId="11" fillId="11" borderId="0" applyNumberFormat="0" applyBorder="0" applyAlignment="0" applyProtection="0">
      <alignment vertical="center"/>
    </xf>
    <xf numFmtId="0" fontId="11" fillId="19" borderId="0" applyNumberFormat="0" applyBorder="0" applyAlignment="0" applyProtection="0">
      <alignment vertical="center"/>
    </xf>
    <xf numFmtId="0" fontId="11" fillId="11" borderId="0" applyNumberFormat="0" applyBorder="0" applyAlignment="0" applyProtection="0">
      <alignment vertical="center"/>
    </xf>
    <xf numFmtId="0" fontId="11" fillId="19" borderId="0" applyNumberFormat="0" applyBorder="0" applyAlignment="0" applyProtection="0">
      <alignment vertical="center"/>
    </xf>
    <xf numFmtId="0" fontId="11" fillId="11" borderId="0" applyNumberFormat="0" applyBorder="0" applyAlignment="0" applyProtection="0">
      <alignment vertical="center"/>
    </xf>
    <xf numFmtId="0" fontId="26" fillId="6" borderId="5" applyNumberFormat="0" applyAlignment="0" applyProtection="0">
      <alignment vertical="center"/>
    </xf>
    <xf numFmtId="0" fontId="11" fillId="11" borderId="0" applyNumberFormat="0" applyBorder="0" applyAlignment="0" applyProtection="0">
      <alignment vertical="center"/>
    </xf>
    <xf numFmtId="0" fontId="10" fillId="24"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46" fillId="21" borderId="11" applyNumberFormat="0" applyFont="0" applyAlignment="0" applyProtection="0">
      <alignment vertical="center"/>
    </xf>
    <xf numFmtId="0" fontId="10" fillId="11" borderId="0" applyNumberFormat="0" applyBorder="0" applyAlignment="0" applyProtection="0">
      <alignment vertical="center"/>
    </xf>
    <xf numFmtId="0" fontId="46" fillId="21" borderId="11" applyNumberFormat="0" applyFont="0" applyAlignment="0" applyProtection="0">
      <alignment vertical="center"/>
    </xf>
    <xf numFmtId="0" fontId="10" fillId="11" borderId="0" applyNumberFormat="0" applyBorder="0" applyAlignment="0" applyProtection="0">
      <alignment vertical="center"/>
    </xf>
    <xf numFmtId="0" fontId="46" fillId="21" borderId="11" applyNumberFormat="0" applyFont="0" applyAlignment="0" applyProtection="0">
      <alignment vertical="center"/>
    </xf>
    <xf numFmtId="0" fontId="10" fillId="11" borderId="0" applyNumberFormat="0" applyBorder="0" applyAlignment="0" applyProtection="0">
      <alignment vertical="center"/>
    </xf>
    <xf numFmtId="0" fontId="46" fillId="21" borderId="11" applyNumberFormat="0" applyFont="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21" fillId="0" borderId="13" applyNumberFormat="0" applyFill="0" applyAlignment="0" applyProtection="0">
      <alignment vertical="center"/>
    </xf>
    <xf numFmtId="0" fontId="11" fillId="11"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1" fillId="19" borderId="0" applyNumberFormat="0" applyBorder="0" applyAlignment="0" applyProtection="0">
      <alignment vertical="center"/>
    </xf>
    <xf numFmtId="0" fontId="17" fillId="0" borderId="0" applyNumberFormat="0" applyFill="0" applyBorder="0" applyAlignment="0" applyProtection="0">
      <alignment vertical="top"/>
      <protection locked="0"/>
    </xf>
    <xf numFmtId="0" fontId="11" fillId="19" borderId="0" applyNumberFormat="0" applyBorder="0" applyAlignment="0" applyProtection="0">
      <alignment vertical="center"/>
    </xf>
    <xf numFmtId="0" fontId="16" fillId="8" borderId="5" applyNumberFormat="0" applyAlignment="0" applyProtection="0">
      <alignment vertical="center"/>
    </xf>
    <xf numFmtId="0" fontId="17" fillId="0" borderId="0" applyNumberFormat="0" applyFill="0" applyBorder="0" applyAlignment="0" applyProtection="0">
      <alignment vertical="top"/>
      <protection locked="0"/>
    </xf>
    <xf numFmtId="0" fontId="11" fillId="19" borderId="0" applyNumberFormat="0" applyBorder="0" applyAlignment="0" applyProtection="0">
      <alignment vertical="center"/>
    </xf>
    <xf numFmtId="0" fontId="17" fillId="0" borderId="0" applyNumberFormat="0" applyFill="0" applyBorder="0" applyAlignment="0" applyProtection="0">
      <alignment vertical="top"/>
      <protection locked="0"/>
    </xf>
    <xf numFmtId="0" fontId="11" fillId="19"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6" fillId="0" borderId="14" applyNumberFormat="0" applyFill="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2" fillId="0" borderId="0">
      <alignment vertical="center"/>
    </xf>
    <xf numFmtId="0" fontId="2" fillId="0" borderId="0">
      <alignment vertical="center"/>
    </xf>
    <xf numFmtId="0" fontId="10" fillId="16" borderId="0" applyNumberFormat="0" applyBorder="0" applyAlignment="0" applyProtection="0">
      <alignment vertical="center"/>
    </xf>
    <xf numFmtId="0" fontId="2" fillId="0" borderId="0">
      <alignment vertical="center"/>
    </xf>
    <xf numFmtId="0" fontId="2"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2" fillId="0" borderId="0">
      <alignment vertical="center"/>
    </xf>
    <xf numFmtId="0" fontId="10" fillId="16" borderId="0" applyNumberFormat="0" applyBorder="0" applyAlignment="0" applyProtection="0">
      <alignment vertical="center"/>
    </xf>
    <xf numFmtId="0" fontId="23" fillId="17" borderId="7" applyNumberFormat="0" applyAlignment="0" applyProtection="0">
      <alignment vertical="center"/>
    </xf>
    <xf numFmtId="0" fontId="2" fillId="0" borderId="0">
      <alignment vertical="center"/>
    </xf>
    <xf numFmtId="0" fontId="2" fillId="0" borderId="0">
      <alignment vertical="center"/>
    </xf>
    <xf numFmtId="0" fontId="10" fillId="16" borderId="0" applyNumberFormat="0" applyBorder="0" applyAlignment="0" applyProtection="0">
      <alignment vertical="center"/>
    </xf>
    <xf numFmtId="0" fontId="23" fillId="17" borderId="7" applyNumberFormat="0" applyAlignment="0" applyProtection="0">
      <alignment vertical="center"/>
    </xf>
    <xf numFmtId="0" fontId="2" fillId="0" borderId="0">
      <alignment vertical="center"/>
    </xf>
    <xf numFmtId="0" fontId="2" fillId="0" borderId="0">
      <alignment vertical="center"/>
    </xf>
    <xf numFmtId="0" fontId="10" fillId="16" borderId="0" applyNumberFormat="0" applyBorder="0" applyAlignment="0" applyProtection="0">
      <alignment vertical="center"/>
    </xf>
    <xf numFmtId="0" fontId="46" fillId="21" borderId="11" applyNumberFormat="0" applyFont="0" applyAlignment="0" applyProtection="0">
      <alignment vertical="center"/>
    </xf>
    <xf numFmtId="0" fontId="23" fillId="17" borderId="7" applyNumberFormat="0" applyAlignment="0" applyProtection="0">
      <alignment vertical="center"/>
    </xf>
    <xf numFmtId="0" fontId="2" fillId="0" borderId="0">
      <alignment vertical="center"/>
    </xf>
    <xf numFmtId="0" fontId="2"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24" fillId="17" borderId="7" applyNumberFormat="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24" fillId="17" borderId="7" applyNumberFormat="0" applyAlignment="0" applyProtection="0">
      <alignment vertical="center"/>
    </xf>
    <xf numFmtId="0" fontId="10" fillId="16" borderId="0" applyNumberFormat="0" applyBorder="0" applyAlignment="0" applyProtection="0">
      <alignment vertical="center"/>
    </xf>
    <xf numFmtId="0" fontId="11" fillId="8" borderId="0" applyNumberFormat="0" applyBorder="0" applyAlignment="0" applyProtection="0">
      <alignment vertical="center"/>
    </xf>
    <xf numFmtId="0" fontId="17" fillId="0" borderId="0" applyNumberFormat="0" applyFill="0" applyBorder="0" applyAlignment="0" applyProtection="0">
      <alignment vertical="top"/>
      <protection locked="0"/>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0" borderId="0">
      <alignment vertical="center"/>
    </xf>
    <xf numFmtId="0" fontId="10" fillId="5" borderId="0" applyNumberFormat="0" applyBorder="0" applyAlignment="0" applyProtection="0">
      <alignment vertical="center"/>
    </xf>
    <xf numFmtId="0" fontId="34" fillId="19"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8" fillId="0" borderId="0" applyNumberFormat="0" applyFill="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3" fillId="17" borderId="7" applyNumberFormat="0" applyAlignment="0" applyProtection="0">
      <alignment vertical="center"/>
    </xf>
    <xf numFmtId="0" fontId="10" fillId="5" borderId="0" applyNumberFormat="0" applyBorder="0" applyAlignment="0" applyProtection="0">
      <alignment vertical="center"/>
    </xf>
    <xf numFmtId="0" fontId="23" fillId="17" borderId="7" applyNumberFormat="0" applyAlignment="0" applyProtection="0">
      <alignment vertical="center"/>
    </xf>
    <xf numFmtId="0" fontId="10" fillId="5" borderId="0" applyNumberFormat="0" applyBorder="0" applyAlignment="0" applyProtection="0">
      <alignment vertical="center"/>
    </xf>
    <xf numFmtId="0" fontId="23" fillId="17" borderId="7" applyNumberFormat="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3" fillId="17" borderId="7" applyNumberFormat="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8" fillId="0" borderId="0" applyNumberFormat="0" applyFill="0" applyBorder="0" applyAlignment="0" applyProtection="0">
      <alignment vertical="center"/>
    </xf>
    <xf numFmtId="0" fontId="11" fillId="6" borderId="0" applyNumberFormat="0" applyBorder="0" applyAlignment="0" applyProtection="0">
      <alignment vertical="center"/>
    </xf>
    <xf numFmtId="0" fontId="10" fillId="23" borderId="0" applyNumberFormat="0" applyBorder="0" applyAlignment="0" applyProtection="0">
      <alignment vertical="center"/>
    </xf>
    <xf numFmtId="43" fontId="46" fillId="0" borderId="0" applyFont="0" applyFill="0" applyBorder="0" applyAlignment="0" applyProtection="0">
      <alignment vertical="center"/>
    </xf>
    <xf numFmtId="0" fontId="10" fillId="23" borderId="0" applyNumberFormat="0" applyBorder="0" applyAlignment="0" applyProtection="0">
      <alignment vertical="center"/>
    </xf>
    <xf numFmtId="186" fontId="7" fillId="0" borderId="1">
      <alignment vertical="center"/>
      <protection locked="0"/>
    </xf>
    <xf numFmtId="43" fontId="46" fillId="0" borderId="0" applyFont="0" applyFill="0" applyBorder="0" applyAlignment="0" applyProtection="0">
      <alignment vertical="center"/>
    </xf>
    <xf numFmtId="0" fontId="23" fillId="17" borderId="7" applyNumberFormat="0" applyAlignment="0" applyProtection="0">
      <alignment vertical="center"/>
    </xf>
    <xf numFmtId="0" fontId="10" fillId="23" borderId="0" applyNumberFormat="0" applyBorder="0" applyAlignment="0" applyProtection="0">
      <alignment vertical="center"/>
    </xf>
    <xf numFmtId="186" fontId="7" fillId="0" borderId="1">
      <alignment vertical="center"/>
      <protection locked="0"/>
    </xf>
    <xf numFmtId="0" fontId="10" fillId="23" borderId="0" applyNumberFormat="0" applyBorder="0" applyAlignment="0" applyProtection="0">
      <alignment vertical="center"/>
    </xf>
    <xf numFmtId="186" fontId="7" fillId="0" borderId="1">
      <alignment vertical="center"/>
      <protection locked="0"/>
    </xf>
    <xf numFmtId="0" fontId="10" fillId="23" borderId="0" applyNumberFormat="0" applyBorder="0" applyAlignment="0" applyProtection="0">
      <alignment vertical="center"/>
    </xf>
    <xf numFmtId="9" fontId="46" fillId="0" borderId="0" applyFont="0" applyFill="0" applyBorder="0" applyAlignment="0" applyProtection="0">
      <alignment vertical="center"/>
    </xf>
    <xf numFmtId="0" fontId="10" fillId="23" borderId="0" applyNumberFormat="0" applyBorder="0" applyAlignment="0" applyProtection="0">
      <alignment vertical="center"/>
    </xf>
    <xf numFmtId="9" fontId="46" fillId="0" borderId="0" applyFont="0" applyFill="0" applyBorder="0" applyAlignment="0" applyProtection="0">
      <alignment vertical="center"/>
    </xf>
    <xf numFmtId="0" fontId="10" fillId="23" borderId="0" applyNumberFormat="0" applyBorder="0" applyAlignment="0" applyProtection="0">
      <alignment vertical="center"/>
    </xf>
    <xf numFmtId="186" fontId="7" fillId="0" borderId="1">
      <alignment vertical="center"/>
      <protection locked="0"/>
    </xf>
    <xf numFmtId="0" fontId="10" fillId="23" borderId="0" applyNumberFormat="0" applyBorder="0" applyAlignment="0" applyProtection="0">
      <alignment vertical="center"/>
    </xf>
    <xf numFmtId="9" fontId="46" fillId="0" borderId="0" applyFont="0" applyFill="0" applyBorder="0" applyAlignment="0" applyProtection="0">
      <alignment vertical="center"/>
    </xf>
    <xf numFmtId="0" fontId="10" fillId="23" borderId="0" applyNumberFormat="0" applyBorder="0" applyAlignment="0" applyProtection="0">
      <alignment vertical="center"/>
    </xf>
    <xf numFmtId="0" fontId="10" fillId="5" borderId="0" applyNumberFormat="0" applyBorder="0" applyAlignment="0" applyProtection="0">
      <alignment vertical="center"/>
    </xf>
    <xf numFmtId="43" fontId="46" fillId="0" borderId="0" applyFont="0" applyFill="0" applyBorder="0" applyAlignment="0" applyProtection="0">
      <alignment vertical="center"/>
    </xf>
    <xf numFmtId="0" fontId="2" fillId="0" borderId="0">
      <alignment vertical="center"/>
    </xf>
    <xf numFmtId="0" fontId="10" fillId="23" borderId="0" applyNumberFormat="0" applyBorder="0" applyAlignment="0" applyProtection="0">
      <alignment vertical="center"/>
    </xf>
    <xf numFmtId="0" fontId="10" fillId="5" borderId="0" applyNumberFormat="0" applyBorder="0" applyAlignment="0" applyProtection="0">
      <alignment vertical="center"/>
    </xf>
    <xf numFmtId="0" fontId="10" fillId="23" borderId="0" applyNumberFormat="0" applyBorder="0" applyAlignment="0" applyProtection="0">
      <alignment vertical="center"/>
    </xf>
    <xf numFmtId="0" fontId="10" fillId="25" borderId="0" applyNumberFormat="0" applyBorder="0" applyAlignment="0" applyProtection="0">
      <alignment vertical="center"/>
    </xf>
    <xf numFmtId="0" fontId="2" fillId="0" borderId="0">
      <alignment vertical="center"/>
    </xf>
    <xf numFmtId="0" fontId="10" fillId="2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178" fontId="38" fillId="0" borderId="0" applyFill="0" applyBorder="0" applyAlignment="0">
      <alignment vertical="center"/>
    </xf>
    <xf numFmtId="0" fontId="5" fillId="0" borderId="0">
      <alignment vertical="center"/>
    </xf>
    <xf numFmtId="41" fontId="46" fillId="0" borderId="0" applyFont="0" applyFill="0" applyBorder="0" applyAlignment="0" applyProtection="0">
      <alignment vertical="center"/>
    </xf>
    <xf numFmtId="183" fontId="39" fillId="0" borderId="0">
      <alignment vertical="center"/>
    </xf>
    <xf numFmtId="0" fontId="2" fillId="0" borderId="0">
      <alignment vertical="center"/>
    </xf>
    <xf numFmtId="188" fontId="46" fillId="0" borderId="0" applyFont="0" applyFill="0" applyBorder="0" applyAlignment="0" applyProtection="0">
      <alignment vertical="center"/>
    </xf>
    <xf numFmtId="177" fontId="46" fillId="0" borderId="0" applyFont="0" applyFill="0" applyBorder="0" applyAlignment="0" applyProtection="0">
      <alignment vertical="center"/>
    </xf>
    <xf numFmtId="185" fontId="46" fillId="0" borderId="0" applyFont="0" applyFill="0" applyBorder="0" applyAlignment="0" applyProtection="0">
      <alignment vertical="center"/>
    </xf>
    <xf numFmtId="0" fontId="16" fillId="2" borderId="5" applyNumberFormat="0" applyAlignment="0" applyProtection="0">
      <alignment vertical="center"/>
    </xf>
    <xf numFmtId="180" fontId="39" fillId="0" borderId="0">
      <alignment vertical="center"/>
    </xf>
    <xf numFmtId="0" fontId="37" fillId="0" borderId="0" applyProtection="0">
      <alignment vertical="center"/>
    </xf>
    <xf numFmtId="187" fontId="39" fillId="0" borderId="0">
      <alignment vertical="center"/>
    </xf>
    <xf numFmtId="184" fontId="46" fillId="0" borderId="0" applyFont="0" applyFill="0" applyBorder="0" applyAlignment="0" applyProtection="0">
      <alignment vertical="center"/>
    </xf>
    <xf numFmtId="0" fontId="2" fillId="0" borderId="0">
      <alignment vertical="center"/>
    </xf>
    <xf numFmtId="2" fontId="37" fillId="0" borderId="0" applyProtection="0">
      <alignment vertical="center"/>
    </xf>
    <xf numFmtId="0" fontId="10" fillId="5" borderId="0" applyNumberFormat="0" applyBorder="0" applyAlignment="0" applyProtection="0">
      <alignment vertical="center"/>
    </xf>
    <xf numFmtId="0" fontId="40" fillId="0" borderId="15" applyNumberFormat="0" applyAlignment="0" applyProtection="0">
      <alignment horizontal="left" vertical="center"/>
    </xf>
    <xf numFmtId="0" fontId="11" fillId="5" borderId="0" applyNumberFormat="0" applyBorder="0" applyAlignment="0" applyProtection="0">
      <alignment vertical="center"/>
    </xf>
    <xf numFmtId="0" fontId="40" fillId="0" borderId="2">
      <alignment horizontal="left" vertical="center"/>
    </xf>
    <xf numFmtId="0" fontId="41" fillId="0" borderId="0" applyProtection="0">
      <alignment vertical="center"/>
    </xf>
    <xf numFmtId="0" fontId="40" fillId="0" borderId="0" applyProtection="0">
      <alignment vertical="center"/>
    </xf>
    <xf numFmtId="0" fontId="42" fillId="0" borderId="0">
      <alignment vertical="center"/>
    </xf>
    <xf numFmtId="0" fontId="5" fillId="0" borderId="0">
      <alignment vertical="center"/>
    </xf>
    <xf numFmtId="1" fontId="12" fillId="0" borderId="0">
      <alignment vertical="center"/>
    </xf>
    <xf numFmtId="0" fontId="37" fillId="0" borderId="16" applyProtection="0">
      <alignment vertical="center"/>
    </xf>
    <xf numFmtId="9" fontId="46" fillId="0" borderId="0" applyFont="0" applyFill="0" applyBorder="0" applyAlignment="0" applyProtection="0">
      <alignment vertical="center"/>
    </xf>
    <xf numFmtId="9" fontId="46" fillId="0" borderId="0" applyFont="0" applyFill="0" applyBorder="0" applyAlignment="0" applyProtection="0">
      <alignment vertical="center"/>
    </xf>
    <xf numFmtId="9" fontId="46" fillId="0" borderId="0" applyFont="0" applyFill="0" applyBorder="0" applyAlignment="0" applyProtection="0">
      <alignment vertical="center"/>
    </xf>
    <xf numFmtId="9" fontId="46" fillId="0" borderId="0" applyFont="0" applyFill="0" applyBorder="0" applyAlignment="0" applyProtection="0">
      <alignment vertical="center"/>
    </xf>
    <xf numFmtId="9" fontId="46" fillId="0" borderId="0" applyFont="0" applyFill="0" applyBorder="0" applyAlignment="0" applyProtection="0">
      <alignment vertical="center"/>
    </xf>
    <xf numFmtId="9" fontId="46" fillId="0" borderId="0" applyFont="0" applyFill="0" applyBorder="0" applyAlignment="0" applyProtection="0">
      <alignment vertical="center"/>
    </xf>
    <xf numFmtId="9" fontId="46" fillId="0" borderId="0" applyFont="0" applyFill="0" applyBorder="0" applyAlignment="0" applyProtection="0">
      <alignment vertical="center"/>
    </xf>
    <xf numFmtId="9" fontId="46" fillId="0" borderId="0" applyFont="0" applyFill="0" applyBorder="0" applyAlignment="0" applyProtection="0">
      <alignment vertical="center"/>
    </xf>
    <xf numFmtId="9" fontId="46" fillId="0" borderId="0" applyFont="0" applyFill="0" applyBorder="0" applyAlignment="0" applyProtection="0">
      <alignment vertical="center"/>
    </xf>
    <xf numFmtId="9" fontId="46" fillId="0" borderId="0" applyFont="0" applyFill="0" applyBorder="0" applyAlignment="0" applyProtection="0">
      <alignment vertical="center"/>
    </xf>
    <xf numFmtId="9" fontId="46" fillId="0" borderId="0" applyFont="0" applyFill="0" applyBorder="0" applyAlignment="0" applyProtection="0">
      <alignment vertical="center"/>
    </xf>
    <xf numFmtId="9" fontId="46" fillId="0" borderId="0" applyFont="0" applyFill="0" applyBorder="0" applyAlignment="0" applyProtection="0">
      <alignment vertical="center"/>
    </xf>
    <xf numFmtId="9" fontId="46" fillId="0" borderId="0" applyFont="0" applyFill="0" applyBorder="0" applyAlignment="0" applyProtection="0">
      <alignment vertical="center"/>
    </xf>
    <xf numFmtId="9" fontId="46" fillId="0" borderId="0" applyFont="0" applyFill="0" applyBorder="0" applyAlignment="0" applyProtection="0">
      <alignment vertical="center"/>
    </xf>
    <xf numFmtId="9" fontId="46" fillId="0" borderId="0" applyFont="0" applyFill="0" applyBorder="0" applyAlignment="0" applyProtection="0">
      <alignment vertical="center"/>
    </xf>
    <xf numFmtId="9" fontId="46" fillId="0" borderId="0" applyFont="0" applyFill="0" applyBorder="0" applyAlignment="0" applyProtection="0">
      <alignment vertical="center"/>
    </xf>
    <xf numFmtId="9" fontId="46" fillId="0" borderId="0" applyFont="0" applyFill="0" applyBorder="0" applyAlignment="0" applyProtection="0">
      <alignment vertical="center"/>
    </xf>
    <xf numFmtId="9" fontId="46" fillId="0" borderId="0" applyFont="0" applyFill="0" applyBorder="0" applyAlignment="0" applyProtection="0">
      <alignment vertical="center"/>
    </xf>
    <xf numFmtId="9" fontId="46" fillId="0" borderId="0" applyFont="0" applyFill="0" applyBorder="0" applyAlignment="0" applyProtection="0">
      <alignment vertical="center"/>
    </xf>
    <xf numFmtId="9" fontId="46" fillId="0" borderId="0" applyFont="0" applyFill="0" applyBorder="0" applyAlignment="0" applyProtection="0">
      <alignment vertical="center"/>
    </xf>
    <xf numFmtId="9" fontId="46" fillId="0" borderId="0" applyFont="0" applyFill="0" applyBorder="0" applyAlignment="0" applyProtection="0">
      <alignment vertical="center"/>
    </xf>
    <xf numFmtId="9" fontId="46" fillId="0" borderId="0" applyFont="0" applyFill="0" applyBorder="0" applyAlignment="0" applyProtection="0">
      <alignment vertical="center"/>
    </xf>
    <xf numFmtId="0" fontId="2" fillId="0" borderId="0">
      <alignment vertical="center"/>
    </xf>
    <xf numFmtId="9" fontId="46" fillId="0" borderId="0" applyFont="0" applyFill="0" applyBorder="0" applyAlignment="0" applyProtection="0">
      <alignment vertical="center"/>
    </xf>
    <xf numFmtId="0" fontId="2" fillId="0" borderId="0">
      <alignment vertical="center"/>
    </xf>
    <xf numFmtId="9" fontId="46" fillId="0" borderId="0" applyFont="0" applyFill="0" applyBorder="0" applyAlignment="0" applyProtection="0">
      <alignment vertical="center"/>
    </xf>
    <xf numFmtId="9" fontId="46" fillId="0" borderId="0" applyFont="0" applyFill="0" applyBorder="0" applyAlignment="0" applyProtection="0">
      <alignment vertical="center"/>
    </xf>
    <xf numFmtId="0" fontId="2" fillId="0" borderId="0">
      <alignment vertical="center"/>
    </xf>
    <xf numFmtId="9" fontId="46" fillId="0" borderId="0" applyFont="0" applyFill="0" applyBorder="0" applyAlignment="0" applyProtection="0">
      <alignment vertical="center"/>
    </xf>
    <xf numFmtId="0" fontId="2" fillId="0" borderId="0">
      <alignment vertical="center"/>
    </xf>
    <xf numFmtId="9" fontId="46" fillId="0" borderId="0" applyFont="0" applyFill="0" applyBorder="0" applyAlignment="0" applyProtection="0">
      <alignment vertical="center"/>
    </xf>
    <xf numFmtId="0" fontId="9" fillId="0" borderId="6" applyNumberFormat="0" applyFill="0" applyAlignment="0" applyProtection="0">
      <alignment vertical="center"/>
    </xf>
    <xf numFmtId="0" fontId="2" fillId="0" borderId="0">
      <alignment vertical="center"/>
    </xf>
    <xf numFmtId="9" fontId="46" fillId="0" borderId="0" applyFont="0" applyFill="0" applyBorder="0" applyAlignment="0" applyProtection="0">
      <alignment vertical="center"/>
    </xf>
    <xf numFmtId="0" fontId="2" fillId="0" borderId="0">
      <alignment vertical="center"/>
    </xf>
    <xf numFmtId="9" fontId="46" fillId="0" borderId="0" applyFont="0" applyFill="0" applyBorder="0" applyAlignment="0" applyProtection="0">
      <alignment vertical="center"/>
    </xf>
    <xf numFmtId="0" fontId="11" fillId="5" borderId="0" applyNumberFormat="0" applyBorder="0" applyAlignment="0" applyProtection="0">
      <alignment vertical="center"/>
    </xf>
    <xf numFmtId="9" fontId="46" fillId="0" borderId="0" applyFont="0" applyFill="0" applyBorder="0" applyAlignment="0" applyProtection="0">
      <alignment vertical="center"/>
    </xf>
    <xf numFmtId="0" fontId="11" fillId="5" borderId="0" applyNumberFormat="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9" fontId="46" fillId="0" borderId="0" applyFont="0" applyFill="0" applyBorder="0" applyAlignment="0" applyProtection="0">
      <alignment vertical="center"/>
    </xf>
    <xf numFmtId="0" fontId="2" fillId="0" borderId="0">
      <alignment vertical="center"/>
    </xf>
    <xf numFmtId="9" fontId="46" fillId="0" borderId="0" applyFont="0" applyFill="0" applyBorder="0" applyAlignment="0" applyProtection="0">
      <alignment vertical="center"/>
    </xf>
    <xf numFmtId="9" fontId="46" fillId="0" borderId="0" applyFont="0" applyFill="0" applyBorder="0" applyAlignment="0" applyProtection="0">
      <alignment vertical="center"/>
    </xf>
    <xf numFmtId="0" fontId="2" fillId="0" borderId="0">
      <alignment vertical="center"/>
    </xf>
    <xf numFmtId="9" fontId="46" fillId="0" borderId="0" applyFont="0" applyFill="0" applyBorder="0" applyAlignment="0" applyProtection="0">
      <alignment vertical="center"/>
    </xf>
    <xf numFmtId="0" fontId="2" fillId="0" borderId="0">
      <alignment vertical="center"/>
    </xf>
    <xf numFmtId="9" fontId="46" fillId="0" borderId="0" applyFont="0" applyFill="0" applyBorder="0" applyAlignment="0" applyProtection="0">
      <alignment vertical="center"/>
    </xf>
    <xf numFmtId="9" fontId="46" fillId="0" borderId="0" applyFont="0" applyFill="0" applyBorder="0" applyAlignment="0" applyProtection="0">
      <alignment vertical="center"/>
    </xf>
    <xf numFmtId="0" fontId="2" fillId="0" borderId="0">
      <alignment vertical="center"/>
    </xf>
    <xf numFmtId="9" fontId="46" fillId="0" borderId="0" applyFont="0" applyFill="0" applyBorder="0" applyAlignment="0" applyProtection="0">
      <alignment vertical="center"/>
    </xf>
    <xf numFmtId="0" fontId="2" fillId="0" borderId="0">
      <alignment vertical="center"/>
    </xf>
    <xf numFmtId="9" fontId="46" fillId="0" borderId="0" applyFont="0" applyFill="0" applyBorder="0" applyAlignment="0" applyProtection="0">
      <alignment vertical="center"/>
    </xf>
    <xf numFmtId="0" fontId="11" fillId="5" borderId="0" applyNumberFormat="0" applyBorder="0" applyAlignment="0" applyProtection="0">
      <alignment vertical="center"/>
    </xf>
    <xf numFmtId="9" fontId="46" fillId="0" borderId="0" applyFont="0" applyFill="0" applyBorder="0" applyAlignment="0" applyProtection="0">
      <alignment vertical="center"/>
    </xf>
    <xf numFmtId="0" fontId="2" fillId="0" borderId="0">
      <alignment vertical="center"/>
    </xf>
    <xf numFmtId="9" fontId="46" fillId="0" borderId="0" applyFont="0" applyFill="0" applyBorder="0" applyAlignment="0" applyProtection="0">
      <alignment vertical="center"/>
    </xf>
    <xf numFmtId="0" fontId="2" fillId="0" borderId="0">
      <alignment vertical="center"/>
    </xf>
    <xf numFmtId="9" fontId="46" fillId="0" borderId="0" applyFont="0" applyFill="0" applyBorder="0" applyAlignment="0" applyProtection="0">
      <alignment vertical="center"/>
    </xf>
    <xf numFmtId="0" fontId="27" fillId="0" borderId="9" applyNumberFormat="0" applyFill="0" applyAlignment="0" applyProtection="0">
      <alignment vertical="center"/>
    </xf>
    <xf numFmtId="9" fontId="46" fillId="0" borderId="0" applyFont="0" applyFill="0" applyBorder="0" applyAlignment="0" applyProtection="0">
      <alignment vertical="center"/>
    </xf>
    <xf numFmtId="0" fontId="2" fillId="0" borderId="0">
      <alignment vertical="center"/>
    </xf>
    <xf numFmtId="9" fontId="46" fillId="0" borderId="0" applyFont="0" applyFill="0" applyBorder="0" applyAlignment="0" applyProtection="0">
      <alignment vertical="center"/>
    </xf>
    <xf numFmtId="0" fontId="2" fillId="0" borderId="0">
      <alignment vertical="center"/>
    </xf>
    <xf numFmtId="9" fontId="46" fillId="0" borderId="0" applyFont="0" applyFill="0" applyBorder="0" applyAlignment="0" applyProtection="0">
      <alignment vertical="center"/>
    </xf>
    <xf numFmtId="9" fontId="46" fillId="0" borderId="0" applyFont="0" applyFill="0" applyBorder="0" applyAlignment="0" applyProtection="0">
      <alignment vertical="center"/>
    </xf>
    <xf numFmtId="0" fontId="2" fillId="0" borderId="0">
      <alignment vertical="center"/>
    </xf>
    <xf numFmtId="9" fontId="46" fillId="0" borderId="0" applyFont="0" applyFill="0" applyBorder="0" applyAlignment="0" applyProtection="0">
      <alignment vertical="center"/>
    </xf>
    <xf numFmtId="9" fontId="46" fillId="0" borderId="0" applyFont="0" applyFill="0" applyBorder="0" applyAlignment="0" applyProtection="0">
      <alignment vertical="center"/>
    </xf>
    <xf numFmtId="9" fontId="46" fillId="0" borderId="0" applyFont="0" applyFill="0" applyBorder="0" applyAlignment="0" applyProtection="0">
      <alignment vertical="center"/>
    </xf>
    <xf numFmtId="9" fontId="46" fillId="0" borderId="0" applyFont="0" applyFill="0" applyBorder="0" applyAlignment="0" applyProtection="0">
      <alignment vertical="center"/>
    </xf>
    <xf numFmtId="9" fontId="46" fillId="0" borderId="0" applyFont="0" applyFill="0" applyBorder="0" applyAlignment="0" applyProtection="0">
      <alignment vertical="center"/>
    </xf>
    <xf numFmtId="9" fontId="46" fillId="0" borderId="0" applyFont="0" applyFill="0" applyBorder="0" applyAlignment="0" applyProtection="0">
      <alignment vertical="center"/>
    </xf>
    <xf numFmtId="9" fontId="46" fillId="0" borderId="0" applyFont="0" applyFill="0" applyBorder="0" applyAlignment="0" applyProtection="0">
      <alignment vertical="center"/>
    </xf>
    <xf numFmtId="9" fontId="46" fillId="0" borderId="0" applyFont="0" applyFill="0" applyBorder="0" applyAlignment="0" applyProtection="0">
      <alignment vertical="center"/>
    </xf>
    <xf numFmtId="9" fontId="46" fillId="0" borderId="0" applyFont="0" applyFill="0" applyBorder="0" applyAlignment="0" applyProtection="0">
      <alignment vertical="center"/>
    </xf>
    <xf numFmtId="0" fontId="43" fillId="0" borderId="0">
      <alignment horizontal="centerContinuous"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11" fillId="20" borderId="0" applyNumberFormat="0" applyBorder="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16" fillId="2" borderId="5" applyNumberFormat="0" applyAlignment="0" applyProtection="0">
      <alignment vertical="center"/>
    </xf>
    <xf numFmtId="0" fontId="29" fillId="0" borderId="12" applyNumberFormat="0" applyFill="0" applyAlignment="0" applyProtection="0">
      <alignment vertical="center"/>
    </xf>
    <xf numFmtId="0" fontId="36" fillId="0" borderId="14" applyNumberFormat="0" applyFill="0" applyAlignment="0" applyProtection="0">
      <alignment vertical="center"/>
    </xf>
    <xf numFmtId="0" fontId="36" fillId="0" borderId="14" applyNumberFormat="0" applyFill="0" applyAlignment="0" applyProtection="0">
      <alignment vertical="center"/>
    </xf>
    <xf numFmtId="0" fontId="16" fillId="2" borderId="5" applyNumberFormat="0" applyAlignment="0" applyProtection="0">
      <alignment vertical="center"/>
    </xf>
    <xf numFmtId="0" fontId="36" fillId="0" borderId="14" applyNumberFormat="0" applyFill="0" applyAlignment="0" applyProtection="0">
      <alignment vertical="center"/>
    </xf>
    <xf numFmtId="0" fontId="36" fillId="0" borderId="14" applyNumberFormat="0" applyFill="0" applyAlignment="0" applyProtection="0">
      <alignment vertical="center"/>
    </xf>
    <xf numFmtId="0" fontId="36" fillId="0" borderId="14" applyNumberFormat="0" applyFill="0" applyAlignment="0" applyProtection="0">
      <alignment vertical="center"/>
    </xf>
    <xf numFmtId="0" fontId="36" fillId="0" borderId="14"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10" fillId="4" borderId="0" applyNumberFormat="0" applyBorder="0" applyAlignment="0" applyProtection="0">
      <alignment vertical="center"/>
    </xf>
    <xf numFmtId="0" fontId="29" fillId="0" borderId="12" applyNumberFormat="0" applyFill="0" applyAlignment="0" applyProtection="0">
      <alignment vertical="center"/>
    </xf>
    <xf numFmtId="0" fontId="25" fillId="8" borderId="8" applyNumberFormat="0" applyAlignment="0" applyProtection="0">
      <alignment vertical="center"/>
    </xf>
    <xf numFmtId="0" fontId="10" fillId="4" borderId="0" applyNumberFormat="0" applyBorder="0" applyAlignment="0" applyProtection="0">
      <alignment vertical="center"/>
    </xf>
    <xf numFmtId="0" fontId="29" fillId="0" borderId="12" applyNumberFormat="0" applyFill="0" applyAlignment="0" applyProtection="0">
      <alignment vertical="center"/>
    </xf>
    <xf numFmtId="0" fontId="11" fillId="5" borderId="0" applyNumberFormat="0" applyBorder="0" applyAlignment="0" applyProtection="0">
      <alignment vertical="center"/>
    </xf>
    <xf numFmtId="0" fontId="16" fillId="8" borderId="5" applyNumberFormat="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10" fillId="3" borderId="0" applyNumberFormat="0" applyBorder="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18" fillId="0" borderId="0" applyNumberFormat="0" applyFill="0" applyBorder="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36" fillId="0" borderId="14" applyNumberFormat="0" applyFill="0" applyAlignment="0" applyProtection="0">
      <alignment vertical="center"/>
    </xf>
    <xf numFmtId="0" fontId="36" fillId="0" borderId="14" applyNumberFormat="0" applyFill="0" applyAlignment="0" applyProtection="0">
      <alignment vertical="center"/>
    </xf>
    <xf numFmtId="0" fontId="36" fillId="0" borderId="14"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32" fillId="0" borderId="9" applyNumberFormat="0" applyFill="0" applyAlignment="0" applyProtection="0">
      <alignment vertical="center"/>
    </xf>
    <xf numFmtId="184" fontId="46" fillId="0" borderId="0" applyFont="0" applyFill="0" applyBorder="0" applyAlignment="0" applyProtection="0">
      <alignment vertical="center"/>
    </xf>
    <xf numFmtId="0" fontId="32" fillId="0" borderId="9" applyNumberFormat="0" applyFill="0" applyAlignment="0" applyProtection="0">
      <alignment vertical="center"/>
    </xf>
    <xf numFmtId="184" fontId="46" fillId="0" borderId="0" applyFont="0" applyFill="0" applyBorder="0" applyAlignment="0" applyProtection="0">
      <alignment vertical="center"/>
    </xf>
    <xf numFmtId="0" fontId="32" fillId="0" borderId="9" applyNumberFormat="0" applyFill="0" applyAlignment="0" applyProtection="0">
      <alignment vertical="center"/>
    </xf>
    <xf numFmtId="184" fontId="46" fillId="0" borderId="0" applyFont="0" applyFill="0" applyBorder="0" applyAlignment="0" applyProtection="0">
      <alignment vertical="center"/>
    </xf>
    <xf numFmtId="0" fontId="32" fillId="0" borderId="9" applyNumberFormat="0" applyFill="0" applyAlignment="0" applyProtection="0">
      <alignment vertical="center"/>
    </xf>
    <xf numFmtId="184" fontId="46" fillId="0" borderId="0" applyFont="0" applyFill="0" applyBorder="0" applyAlignment="0" applyProtection="0">
      <alignment vertical="center"/>
    </xf>
    <xf numFmtId="0" fontId="32"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alignment vertical="center"/>
    </xf>
    <xf numFmtId="0" fontId="21" fillId="0" borderId="13" applyNumberFormat="0" applyFill="0" applyAlignment="0" applyProtection="0">
      <alignment vertical="center"/>
    </xf>
    <xf numFmtId="0" fontId="21" fillId="0" borderId="13" applyNumberFormat="0" applyFill="0" applyAlignment="0" applyProtection="0">
      <alignment vertical="center"/>
    </xf>
    <xf numFmtId="0" fontId="19" fillId="10" borderId="0" applyNumberFormat="0" applyBorder="0" applyAlignment="0" applyProtection="0">
      <alignment vertical="center"/>
    </xf>
    <xf numFmtId="0" fontId="21" fillId="0" borderId="13" applyNumberFormat="0" applyFill="0" applyAlignment="0" applyProtection="0">
      <alignment vertical="center"/>
    </xf>
    <xf numFmtId="0" fontId="20" fillId="0" borderId="0" applyNumberFormat="0" applyFill="0" applyBorder="0" applyAlignment="0" applyProtection="0">
      <alignment vertical="top"/>
      <protection locked="0"/>
    </xf>
    <xf numFmtId="0" fontId="19" fillId="10" borderId="0" applyNumberFormat="0" applyBorder="0" applyAlignment="0" applyProtection="0">
      <alignment vertical="center"/>
    </xf>
    <xf numFmtId="0" fontId="21" fillId="0" borderId="13" applyNumberFormat="0" applyFill="0" applyAlignment="0" applyProtection="0">
      <alignment vertical="center"/>
    </xf>
    <xf numFmtId="0" fontId="20" fillId="0" borderId="0" applyNumberFormat="0" applyFill="0" applyBorder="0" applyAlignment="0" applyProtection="0">
      <alignment vertical="top"/>
      <protection locked="0"/>
    </xf>
    <xf numFmtId="0" fontId="19" fillId="10" borderId="0" applyNumberFormat="0" applyBorder="0" applyAlignment="0" applyProtection="0">
      <alignment vertical="center"/>
    </xf>
    <xf numFmtId="0" fontId="21" fillId="0" borderId="13" applyNumberFormat="0" applyFill="0" applyAlignment="0" applyProtection="0">
      <alignment vertical="center"/>
    </xf>
    <xf numFmtId="0" fontId="19" fillId="10" borderId="0" applyNumberFormat="0" applyBorder="0" applyAlignment="0" applyProtection="0">
      <alignment vertical="center"/>
    </xf>
    <xf numFmtId="0" fontId="28" fillId="0" borderId="10" applyNumberFormat="0" applyFill="0" applyAlignment="0" applyProtection="0">
      <alignment vertical="center"/>
    </xf>
    <xf numFmtId="0" fontId="19" fillId="10" borderId="0" applyNumberFormat="0" applyBorder="0" applyAlignment="0" applyProtection="0">
      <alignment vertical="center"/>
    </xf>
    <xf numFmtId="0" fontId="28" fillId="0" borderId="10" applyNumberFormat="0" applyFill="0" applyAlignment="0" applyProtection="0">
      <alignment vertical="center"/>
    </xf>
    <xf numFmtId="0" fontId="28" fillId="0" borderId="10" applyNumberFormat="0" applyFill="0" applyAlignment="0" applyProtection="0">
      <alignment vertical="center"/>
    </xf>
    <xf numFmtId="0" fontId="19" fillId="10" borderId="0" applyNumberFormat="0" applyBorder="0" applyAlignment="0" applyProtection="0">
      <alignment vertical="center"/>
    </xf>
    <xf numFmtId="0" fontId="28" fillId="0" borderId="10" applyNumberFormat="0" applyFill="0" applyAlignment="0" applyProtection="0">
      <alignment vertical="center"/>
    </xf>
    <xf numFmtId="0" fontId="28" fillId="0" borderId="10" applyNumberFormat="0" applyFill="0" applyAlignment="0" applyProtection="0">
      <alignment vertical="center"/>
    </xf>
    <xf numFmtId="0" fontId="28" fillId="0" borderId="10" applyNumberFormat="0" applyFill="0" applyAlignment="0" applyProtection="0">
      <alignment vertical="center"/>
    </xf>
    <xf numFmtId="0" fontId="21" fillId="0" borderId="13" applyNumberFormat="0" applyFill="0" applyAlignment="0" applyProtection="0">
      <alignment vertical="center"/>
    </xf>
    <xf numFmtId="0" fontId="21" fillId="0" borderId="13" applyNumberFormat="0" applyFill="0" applyAlignment="0" applyProtection="0">
      <alignment vertical="center"/>
    </xf>
    <xf numFmtId="0" fontId="21" fillId="0" borderId="13" applyNumberFormat="0" applyFill="0" applyAlignment="0" applyProtection="0">
      <alignment vertical="center"/>
    </xf>
    <xf numFmtId="0" fontId="21" fillId="0" borderId="13" applyNumberFormat="0" applyFill="0" applyAlignment="0" applyProtection="0">
      <alignment vertical="center"/>
    </xf>
    <xf numFmtId="0" fontId="21" fillId="0" borderId="13" applyNumberFormat="0" applyFill="0" applyAlignment="0" applyProtection="0">
      <alignment vertical="center"/>
    </xf>
    <xf numFmtId="0" fontId="21" fillId="0" borderId="13" applyNumberFormat="0" applyFill="0" applyAlignment="0" applyProtection="0">
      <alignment vertical="center"/>
    </xf>
    <xf numFmtId="0" fontId="21" fillId="0" borderId="13" applyNumberFormat="0" applyFill="0" applyAlignment="0" applyProtection="0">
      <alignment vertical="center"/>
    </xf>
    <xf numFmtId="0" fontId="21" fillId="0" borderId="13" applyNumberFormat="0" applyFill="0" applyAlignment="0" applyProtection="0">
      <alignment vertical="center"/>
    </xf>
    <xf numFmtId="0" fontId="21" fillId="0" borderId="13" applyNumberFormat="0" applyFill="0" applyAlignment="0" applyProtection="0">
      <alignment vertical="center"/>
    </xf>
    <xf numFmtId="0" fontId="21" fillId="0" borderId="13" applyNumberFormat="0" applyFill="0" applyAlignment="0" applyProtection="0">
      <alignment vertical="center"/>
    </xf>
    <xf numFmtId="0" fontId="21" fillId="0" borderId="13" applyNumberFormat="0" applyFill="0" applyAlignment="0" applyProtection="0">
      <alignment vertical="center"/>
    </xf>
    <xf numFmtId="182" fontId="46" fillId="0" borderId="0" applyFont="0" applyFill="0" applyBorder="0" applyAlignment="0" applyProtection="0">
      <alignment vertical="center"/>
    </xf>
    <xf numFmtId="0" fontId="21" fillId="0" borderId="13" applyNumberFormat="0" applyFill="0" applyAlignment="0" applyProtection="0">
      <alignment vertical="center"/>
    </xf>
    <xf numFmtId="0" fontId="28" fillId="0" borderId="10" applyNumberFormat="0" applyFill="0" applyAlignment="0" applyProtection="0">
      <alignment vertical="center"/>
    </xf>
    <xf numFmtId="0" fontId="28" fillId="0" borderId="10" applyNumberFormat="0" applyFill="0" applyAlignment="0" applyProtection="0">
      <alignment vertical="center"/>
    </xf>
    <xf numFmtId="0" fontId="28" fillId="0" borderId="10" applyNumberFormat="0" applyFill="0" applyAlignment="0" applyProtection="0">
      <alignment vertical="center"/>
    </xf>
    <xf numFmtId="43" fontId="46" fillId="0" borderId="0" applyFont="0" applyFill="0" applyBorder="0" applyAlignment="0" applyProtection="0">
      <alignment vertical="center"/>
    </xf>
    <xf numFmtId="0" fontId="21" fillId="0" borderId="0" applyNumberFormat="0" applyFill="0" applyBorder="0" applyAlignment="0" applyProtection="0">
      <alignment vertical="center"/>
    </xf>
    <xf numFmtId="43" fontId="46" fillId="0" borderId="0" applyFont="0" applyFill="0" applyBorder="0" applyAlignment="0" applyProtection="0">
      <alignment vertical="center"/>
    </xf>
    <xf numFmtId="0" fontId="21" fillId="0" borderId="0" applyNumberFormat="0" applyFill="0" applyBorder="0" applyAlignment="0" applyProtection="0">
      <alignment vertical="center"/>
    </xf>
    <xf numFmtId="0" fontId="10" fillId="4" borderId="0" applyNumberFormat="0" applyBorder="0" applyAlignment="0" applyProtection="0">
      <alignment vertical="center"/>
    </xf>
    <xf numFmtId="43" fontId="46" fillId="0" borderId="0" applyFont="0" applyFill="0" applyBorder="0" applyAlignment="0" applyProtection="0">
      <alignment vertical="center"/>
    </xf>
    <xf numFmtId="0" fontId="21" fillId="0" borderId="0" applyNumberFormat="0" applyFill="0" applyBorder="0" applyAlignment="0" applyProtection="0">
      <alignment vertical="center"/>
    </xf>
    <xf numFmtId="0" fontId="11" fillId="20" borderId="0" applyNumberFormat="0" applyBorder="0" applyAlignment="0" applyProtection="0">
      <alignment vertical="center"/>
    </xf>
    <xf numFmtId="43" fontId="46" fillId="0" borderId="0" applyFont="0" applyFill="0" applyBorder="0" applyAlignment="0" applyProtection="0">
      <alignment vertical="center"/>
    </xf>
    <xf numFmtId="0" fontId="21" fillId="0" borderId="0" applyNumberFormat="0" applyFill="0" applyBorder="0" applyAlignment="0" applyProtection="0">
      <alignment vertical="center"/>
    </xf>
    <xf numFmtId="43" fontId="46" fillId="0" borderId="0" applyFont="0" applyFill="0" applyBorder="0" applyAlignment="0" applyProtection="0">
      <alignment vertical="center"/>
    </xf>
    <xf numFmtId="0" fontId="21" fillId="0" borderId="0" applyNumberFormat="0" applyFill="0" applyBorder="0" applyAlignment="0" applyProtection="0">
      <alignment vertical="center"/>
    </xf>
    <xf numFmtId="43" fontId="46" fillId="0" borderId="0" applyFont="0" applyFill="0" applyBorder="0" applyAlignment="0" applyProtection="0">
      <alignment vertical="center"/>
    </xf>
    <xf numFmtId="0" fontId="28" fillId="0" borderId="0" applyNumberFormat="0" applyFill="0" applyBorder="0" applyAlignment="0" applyProtection="0">
      <alignment vertical="center"/>
    </xf>
    <xf numFmtId="43" fontId="46" fillId="0" borderId="0" applyFont="0" applyFill="0" applyBorder="0" applyAlignment="0" applyProtection="0">
      <alignment vertical="center"/>
    </xf>
    <xf numFmtId="0" fontId="28" fillId="0" borderId="0" applyNumberFormat="0" applyFill="0" applyBorder="0" applyAlignment="0" applyProtection="0">
      <alignment vertical="center"/>
    </xf>
    <xf numFmtId="0" fontId="11" fillId="22" borderId="0" applyNumberFormat="0" applyBorder="0" applyAlignment="0" applyProtection="0">
      <alignment vertical="center"/>
    </xf>
    <xf numFmtId="0" fontId="28" fillId="0" borderId="0" applyNumberFormat="0" applyFill="0" applyBorder="0" applyAlignment="0" applyProtection="0">
      <alignment vertical="center"/>
    </xf>
    <xf numFmtId="43" fontId="46" fillId="0" borderId="0" applyFont="0" applyFill="0" applyBorder="0" applyAlignment="0" applyProtection="0">
      <alignment vertical="center"/>
    </xf>
    <xf numFmtId="0" fontId="28" fillId="0" borderId="0" applyNumberFormat="0" applyFill="0" applyBorder="0" applyAlignment="0" applyProtection="0">
      <alignment vertical="center"/>
    </xf>
    <xf numFmtId="43" fontId="46" fillId="0" borderId="0" applyFont="0" applyFill="0" applyBorder="0" applyAlignment="0" applyProtection="0">
      <alignment vertical="center"/>
    </xf>
    <xf numFmtId="0" fontId="28" fillId="0" borderId="0" applyNumberFormat="0" applyFill="0" applyBorder="0" applyAlignment="0" applyProtection="0">
      <alignment vertical="center"/>
    </xf>
    <xf numFmtId="0" fontId="25" fillId="2" borderId="8" applyNumberFormat="0" applyAlignment="0" applyProtection="0">
      <alignment vertical="center"/>
    </xf>
    <xf numFmtId="43" fontId="46" fillId="0" borderId="0" applyFont="0" applyFill="0" applyBorder="0" applyAlignment="0" applyProtection="0">
      <alignment vertical="center"/>
    </xf>
    <xf numFmtId="0" fontId="28" fillId="0" borderId="0" applyNumberFormat="0" applyFill="0" applyBorder="0" applyAlignment="0" applyProtection="0">
      <alignment vertical="center"/>
    </xf>
    <xf numFmtId="43" fontId="46" fillId="0" borderId="0" applyFont="0" applyFill="0" applyBorder="0" applyAlignment="0" applyProtection="0">
      <alignment vertical="center"/>
    </xf>
    <xf numFmtId="0" fontId="28" fillId="0" borderId="0" applyNumberFormat="0" applyFill="0" applyBorder="0" applyAlignment="0" applyProtection="0">
      <alignment vertical="center"/>
    </xf>
    <xf numFmtId="43" fontId="46" fillId="0" borderId="0" applyFont="0" applyFill="0" applyBorder="0" applyAlignment="0" applyProtection="0">
      <alignment vertical="center"/>
    </xf>
    <xf numFmtId="0" fontId="21" fillId="0" borderId="0" applyNumberFormat="0" applyFill="0" applyBorder="0" applyAlignment="0" applyProtection="0">
      <alignment vertical="center"/>
    </xf>
    <xf numFmtId="43" fontId="46" fillId="0" borderId="0" applyFont="0" applyFill="0" applyBorder="0" applyAlignment="0" applyProtection="0">
      <alignment vertical="center"/>
    </xf>
    <xf numFmtId="0" fontId="21" fillId="0" borderId="0" applyNumberFormat="0" applyFill="0" applyBorder="0" applyAlignment="0" applyProtection="0">
      <alignment vertical="center"/>
    </xf>
    <xf numFmtId="0" fontId="10" fillId="3" borderId="0" applyNumberFormat="0" applyBorder="0" applyAlignment="0" applyProtection="0">
      <alignment vertical="center"/>
    </xf>
    <xf numFmtId="43" fontId="46" fillId="0" borderId="0" applyFont="0" applyFill="0" applyBorder="0" applyAlignment="0" applyProtection="0">
      <alignment vertical="center"/>
    </xf>
    <xf numFmtId="0" fontId="21" fillId="0" borderId="0" applyNumberFormat="0" applyFill="0" applyBorder="0" applyAlignment="0" applyProtection="0">
      <alignment vertical="center"/>
    </xf>
    <xf numFmtId="43" fontId="46" fillId="0" borderId="0" applyFont="0" applyFill="0" applyBorder="0" applyAlignment="0" applyProtection="0">
      <alignment vertical="center"/>
    </xf>
    <xf numFmtId="0" fontId="2" fillId="0" borderId="0">
      <alignment vertical="center"/>
    </xf>
    <xf numFmtId="0" fontId="21" fillId="0" borderId="0" applyNumberFormat="0" applyFill="0" applyBorder="0" applyAlignment="0" applyProtection="0">
      <alignment vertical="center"/>
    </xf>
    <xf numFmtId="43" fontId="46" fillId="0" borderId="0" applyFont="0" applyFill="0" applyBorder="0" applyAlignment="0" applyProtection="0">
      <alignment vertical="center"/>
    </xf>
    <xf numFmtId="0" fontId="21" fillId="0" borderId="0" applyNumberFormat="0" applyFill="0" applyBorder="0" applyAlignment="0" applyProtection="0">
      <alignment vertical="center"/>
    </xf>
    <xf numFmtId="43" fontId="46" fillId="0" borderId="0" applyFont="0" applyFill="0" applyBorder="0" applyAlignment="0" applyProtection="0">
      <alignment vertical="center"/>
    </xf>
    <xf numFmtId="0" fontId="21" fillId="0" borderId="0" applyNumberFormat="0" applyFill="0" applyBorder="0" applyAlignment="0" applyProtection="0">
      <alignment vertical="center"/>
    </xf>
    <xf numFmtId="43" fontId="46" fillId="0" borderId="0" applyFont="0" applyFill="0" applyBorder="0" applyAlignment="0" applyProtection="0">
      <alignment vertical="center"/>
    </xf>
    <xf numFmtId="0" fontId="21" fillId="0" borderId="0" applyNumberFormat="0" applyFill="0" applyBorder="0" applyAlignment="0" applyProtection="0">
      <alignment vertical="center"/>
    </xf>
    <xf numFmtId="43" fontId="46" fillId="0" borderId="0" applyFont="0" applyFill="0" applyBorder="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43" fillId="0" borderId="0">
      <alignment horizontal="centerContinuous"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top"/>
      <protection locked="0"/>
    </xf>
    <xf numFmtId="0" fontId="7" fillId="0" borderId="1">
      <alignment horizontal="distributed" vertical="center" wrapText="1"/>
    </xf>
    <xf numFmtId="0" fontId="7" fillId="0" borderId="1">
      <alignment horizontal="distributed" vertical="center" wrapText="1"/>
    </xf>
    <xf numFmtId="0" fontId="7" fillId="0" borderId="1">
      <alignment horizontal="distributed" vertical="center" wrapText="1"/>
    </xf>
    <xf numFmtId="0" fontId="7" fillId="0" borderId="1">
      <alignment horizontal="distributed" vertical="center" wrapText="1"/>
    </xf>
    <xf numFmtId="0" fontId="7" fillId="0" borderId="1">
      <alignment horizontal="distributed" vertical="center" wrapText="1"/>
    </xf>
    <xf numFmtId="0" fontId="7" fillId="0" borderId="1">
      <alignment horizontal="distributed" vertical="center" wrapText="1"/>
    </xf>
    <xf numFmtId="0" fontId="7" fillId="0" borderId="1">
      <alignment horizontal="distributed" vertical="center" wrapText="1"/>
    </xf>
    <xf numFmtId="0" fontId="7" fillId="0" borderId="1">
      <alignment horizontal="distributed" vertical="center" wrapText="1"/>
    </xf>
    <xf numFmtId="43" fontId="46" fillId="0" borderId="0" applyFont="0" applyFill="0" applyBorder="0" applyAlignment="0" applyProtection="0">
      <alignment vertical="center"/>
    </xf>
    <xf numFmtId="0" fontId="7" fillId="0" borderId="1">
      <alignment horizontal="distributed" vertical="center" wrapText="1"/>
    </xf>
    <xf numFmtId="43" fontId="46" fillId="0" borderId="0" applyFont="0" applyFill="0" applyBorder="0" applyAlignment="0" applyProtection="0">
      <alignment vertical="center"/>
    </xf>
    <xf numFmtId="0" fontId="7" fillId="0" borderId="1">
      <alignment horizontal="distributed" vertical="center" wrapText="1"/>
    </xf>
    <xf numFmtId="0" fontId="7" fillId="0" borderId="1">
      <alignment horizontal="distributed" vertical="center" wrapText="1"/>
    </xf>
    <xf numFmtId="43" fontId="46" fillId="0" borderId="0" applyFont="0" applyFill="0" applyBorder="0" applyAlignment="0" applyProtection="0">
      <alignment vertical="center"/>
    </xf>
    <xf numFmtId="0" fontId="7" fillId="0" borderId="1">
      <alignment horizontal="distributed" vertical="center" wrapText="1"/>
    </xf>
    <xf numFmtId="0" fontId="7" fillId="0" borderId="1">
      <alignment horizontal="distributed" vertical="center" wrapText="1"/>
    </xf>
    <xf numFmtId="0" fontId="22" fillId="15" borderId="0" applyNumberFormat="0" applyBorder="0" applyAlignment="0" applyProtection="0">
      <alignment vertical="center"/>
    </xf>
    <xf numFmtId="0" fontId="18" fillId="0" borderId="0" applyNumberFormat="0" applyFill="0" applyBorder="0" applyAlignment="0" applyProtection="0">
      <alignment vertical="center"/>
    </xf>
    <xf numFmtId="0" fontId="22" fillId="15" borderId="0" applyNumberFormat="0" applyBorder="0" applyAlignment="0" applyProtection="0">
      <alignment vertical="center"/>
    </xf>
    <xf numFmtId="0" fontId="18" fillId="0" borderId="0" applyNumberFormat="0" applyFill="0" applyBorder="0" applyAlignment="0" applyProtection="0">
      <alignment vertical="center"/>
    </xf>
    <xf numFmtId="0" fontId="22" fillId="15" borderId="0" applyNumberFormat="0" applyBorder="0" applyAlignment="0" applyProtection="0">
      <alignment vertical="center"/>
    </xf>
    <xf numFmtId="0" fontId="18" fillId="0" borderId="0" applyNumberFormat="0" applyFill="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8" fillId="0" borderId="0" applyNumberFormat="0" applyFill="0" applyBorder="0" applyAlignment="0" applyProtection="0">
      <alignment vertical="center"/>
    </xf>
    <xf numFmtId="0" fontId="22" fillId="15" borderId="0" applyNumberFormat="0" applyBorder="0" applyAlignment="0" applyProtection="0">
      <alignment vertical="center"/>
    </xf>
    <xf numFmtId="0" fontId="18" fillId="0" borderId="0" applyNumberFormat="0" applyFill="0" applyBorder="0" applyAlignment="0" applyProtection="0">
      <alignment vertical="center"/>
    </xf>
    <xf numFmtId="0" fontId="22" fillId="15" borderId="0" applyNumberFormat="0" applyBorder="0" applyAlignment="0" applyProtection="0">
      <alignment vertical="center"/>
    </xf>
    <xf numFmtId="0" fontId="10" fillId="2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8" fillId="0" borderId="0" applyNumberFormat="0" applyFill="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4"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184" fontId="46" fillId="0" borderId="0" applyFont="0" applyFill="0" applyBorder="0" applyAlignment="0" applyProtection="0">
      <alignment vertical="center"/>
    </xf>
    <xf numFmtId="0" fontId="5" fillId="0" borderId="0">
      <alignment vertical="center"/>
    </xf>
    <xf numFmtId="0" fontId="6" fillId="0" borderId="0">
      <alignment vertical="center"/>
    </xf>
    <xf numFmtId="0" fontId="6" fillId="0" borderId="0">
      <alignment vertical="center"/>
    </xf>
    <xf numFmtId="0" fontId="19" fillId="10" borderId="0" applyNumberFormat="0" applyBorder="0" applyAlignment="0" applyProtection="0">
      <alignment vertical="center"/>
    </xf>
    <xf numFmtId="0" fontId="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19" fillId="10" borderId="0" applyNumberFormat="0" applyBorder="0" applyAlignment="0" applyProtection="0">
      <alignment vertical="center"/>
    </xf>
    <xf numFmtId="0" fontId="2" fillId="0" borderId="0">
      <alignment vertical="center"/>
    </xf>
    <xf numFmtId="0" fontId="46" fillId="21" borderId="11" applyNumberFormat="0" applyFont="0" applyAlignment="0" applyProtection="0">
      <alignment vertical="center"/>
    </xf>
    <xf numFmtId="0" fontId="2" fillId="0" borderId="0">
      <alignment vertical="center"/>
    </xf>
    <xf numFmtId="0" fontId="8" fillId="0" borderId="0">
      <alignment vertical="center"/>
    </xf>
    <xf numFmtId="0" fontId="5" fillId="0" borderId="0">
      <alignment vertical="center"/>
    </xf>
    <xf numFmtId="0" fontId="5" fillId="0" borderId="0">
      <alignment vertical="center"/>
    </xf>
    <xf numFmtId="0" fontId="2" fillId="0" borderId="0">
      <alignment vertical="center"/>
    </xf>
    <xf numFmtId="0" fontId="8" fillId="0" borderId="0">
      <alignment vertical="center"/>
    </xf>
    <xf numFmtId="0" fontId="2" fillId="0" borderId="0">
      <alignment vertical="center"/>
    </xf>
    <xf numFmtId="0" fontId="46" fillId="21" borderId="11" applyNumberFormat="0" applyFont="0" applyAlignment="0" applyProtection="0">
      <alignment vertical="center"/>
    </xf>
    <xf numFmtId="0" fontId="2" fillId="0" borderId="0">
      <alignment vertical="center"/>
    </xf>
    <xf numFmtId="0" fontId="2" fillId="0" borderId="0">
      <alignment vertical="center"/>
    </xf>
    <xf numFmtId="0" fontId="46" fillId="21" borderId="11"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4"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84" fontId="46"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 fillId="4" borderId="0" applyNumberFormat="0" applyBorder="0" applyAlignment="0" applyProtection="0">
      <alignment vertical="center"/>
    </xf>
    <xf numFmtId="0" fontId="2" fillId="0" borderId="0">
      <alignment vertical="center"/>
    </xf>
    <xf numFmtId="0" fontId="10" fillId="4" borderId="0" applyNumberFormat="0" applyBorder="0" applyAlignment="0" applyProtection="0">
      <alignment vertical="center"/>
    </xf>
    <xf numFmtId="0" fontId="2" fillId="0" borderId="0">
      <alignment vertical="center"/>
    </xf>
    <xf numFmtId="0" fontId="10" fillId="3" borderId="0" applyNumberFormat="0" applyBorder="0" applyAlignment="0" applyProtection="0">
      <alignment vertical="center"/>
    </xf>
    <xf numFmtId="0" fontId="2" fillId="0" borderId="0">
      <alignment vertical="center"/>
    </xf>
    <xf numFmtId="0" fontId="10" fillId="3" borderId="0" applyNumberFormat="0" applyBorder="0" applyAlignment="0" applyProtection="0">
      <alignment vertical="center"/>
    </xf>
    <xf numFmtId="0" fontId="2" fillId="0" borderId="0">
      <alignment vertical="center"/>
    </xf>
    <xf numFmtId="0" fontId="10" fillId="20" borderId="0" applyNumberFormat="0" applyBorder="0" applyAlignment="0" applyProtection="0">
      <alignment vertical="center"/>
    </xf>
    <xf numFmtId="43" fontId="46" fillId="0" borderId="0" applyFont="0" applyFill="0" applyBorder="0" applyAlignment="0" applyProtection="0">
      <alignment vertical="center"/>
    </xf>
    <xf numFmtId="0" fontId="2" fillId="0" borderId="0">
      <alignment vertical="center"/>
    </xf>
    <xf numFmtId="0" fontId="10" fillId="20" borderId="0" applyNumberFormat="0" applyBorder="0" applyAlignment="0" applyProtection="0">
      <alignment vertical="center"/>
    </xf>
    <xf numFmtId="0" fontId="2" fillId="0" borderId="0">
      <alignment vertical="center"/>
    </xf>
    <xf numFmtId="0" fontId="10" fillId="20" borderId="0" applyNumberFormat="0" applyBorder="0" applyAlignment="0" applyProtection="0">
      <alignment vertical="center"/>
    </xf>
    <xf numFmtId="0" fontId="2" fillId="0" borderId="0">
      <alignment vertical="center"/>
    </xf>
    <xf numFmtId="0" fontId="10" fillId="20" borderId="0" applyNumberFormat="0" applyBorder="0" applyAlignment="0" applyProtection="0">
      <alignment vertical="center"/>
    </xf>
    <xf numFmtId="0" fontId="2" fillId="0" borderId="0">
      <alignment vertical="center"/>
    </xf>
    <xf numFmtId="0" fontId="10" fillId="16" borderId="0" applyNumberFormat="0" applyBorder="0" applyAlignment="0" applyProtection="0">
      <alignment vertical="center"/>
    </xf>
    <xf numFmtId="43" fontId="46"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43" fontId="46" fillId="0" borderId="0" applyFont="0" applyFill="0" applyBorder="0" applyAlignment="0" applyProtection="0">
      <alignment vertical="center"/>
    </xf>
    <xf numFmtId="0" fontId="2" fillId="0" borderId="0">
      <alignment vertical="center"/>
    </xf>
    <xf numFmtId="43" fontId="46" fillId="0" borderId="0" applyFont="0" applyFill="0" applyBorder="0" applyAlignment="0" applyProtection="0">
      <alignment vertical="center"/>
    </xf>
    <xf numFmtId="0" fontId="2" fillId="0" borderId="0">
      <alignment vertical="center"/>
    </xf>
    <xf numFmtId="43" fontId="46" fillId="0" borderId="0" applyFont="0" applyFill="0" applyBorder="0" applyAlignment="0" applyProtection="0">
      <alignment vertical="center"/>
    </xf>
    <xf numFmtId="0" fontId="2" fillId="0" borderId="0">
      <alignment vertical="center"/>
    </xf>
    <xf numFmtId="0" fontId="2" fillId="0" borderId="0">
      <alignment vertical="center"/>
    </xf>
    <xf numFmtId="43" fontId="46"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6" applyNumberFormat="0" applyFill="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6" fillId="21" borderId="11"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5" fillId="8" borderId="8" applyNumberFormat="0" applyAlignment="0" applyProtection="0">
      <alignment vertical="center"/>
    </xf>
    <xf numFmtId="0" fontId="2" fillId="0" borderId="0">
      <alignment vertical="center"/>
    </xf>
    <xf numFmtId="0" fontId="25" fillId="8" borderId="8" applyNumberFormat="0" applyAlignment="0" applyProtection="0">
      <alignment vertical="center"/>
    </xf>
    <xf numFmtId="0" fontId="2" fillId="0" borderId="0">
      <alignment vertical="center"/>
    </xf>
    <xf numFmtId="0" fontId="2" fillId="0" borderId="0">
      <alignment vertical="center"/>
    </xf>
    <xf numFmtId="0" fontId="25" fillId="8" borderId="8"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5" fillId="2" borderId="8" applyNumberFormat="0" applyAlignment="0" applyProtection="0">
      <alignment vertical="center"/>
    </xf>
    <xf numFmtId="0" fontId="2" fillId="0" borderId="0">
      <alignment vertical="center"/>
    </xf>
    <xf numFmtId="0" fontId="25" fillId="2" borderId="8"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5" fillId="2" borderId="8"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86" fontId="7" fillId="0" borderId="1">
      <alignment vertical="center"/>
      <protection locked="0"/>
    </xf>
    <xf numFmtId="0" fontId="24" fillId="17" borderId="7" applyNumberFormat="0" applyAlignment="0" applyProtection="0">
      <alignment vertical="center"/>
    </xf>
    <xf numFmtId="0" fontId="2" fillId="0" borderId="0">
      <alignment vertical="center"/>
    </xf>
    <xf numFmtId="0" fontId="2" fillId="0" borderId="0">
      <alignment vertical="center"/>
    </xf>
    <xf numFmtId="0" fontId="13" fillId="0" borderId="3" applyNumberFormat="0" applyFill="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6" fillId="6" borderId="5" applyNumberFormat="0" applyAlignment="0" applyProtection="0">
      <alignment vertical="center"/>
    </xf>
    <xf numFmtId="0" fontId="10"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5" fillId="8" borderId="8" applyNumberFormat="0" applyAlignment="0" applyProtection="0">
      <alignment vertical="center"/>
    </xf>
    <xf numFmtId="0" fontId="10" fillId="4" borderId="0" applyNumberFormat="0" applyBorder="0" applyAlignment="0" applyProtection="0">
      <alignment vertical="center"/>
    </xf>
    <xf numFmtId="0" fontId="2" fillId="0" borderId="0">
      <alignment vertical="center"/>
    </xf>
    <xf numFmtId="0" fontId="2" fillId="0" borderId="0">
      <alignment vertical="center"/>
    </xf>
    <xf numFmtId="0" fontId="25" fillId="8" borderId="8"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0" fillId="2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 fillId="2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1" fillId="2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9" fillId="10" borderId="0" applyNumberFormat="0" applyBorder="0" applyAlignment="0" applyProtection="0">
      <alignment vertical="center"/>
    </xf>
    <xf numFmtId="0" fontId="2"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25" fillId="8" borderId="8" applyNumberFormat="0" applyAlignment="0" applyProtection="0">
      <alignment vertical="center"/>
    </xf>
    <xf numFmtId="0" fontId="2" fillId="0" borderId="0">
      <alignment vertical="center"/>
    </xf>
    <xf numFmtId="0" fontId="3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5" fillId="0" borderId="0">
      <alignment vertical="center"/>
    </xf>
    <xf numFmtId="0" fontId="14" fillId="0" borderId="0" applyNumberFormat="0" applyFill="0" applyBorder="0" applyAlignment="0" applyProtection="0">
      <alignment vertical="center"/>
    </xf>
    <xf numFmtId="0" fontId="2" fillId="0" borderId="0">
      <alignment vertical="center"/>
    </xf>
    <xf numFmtId="0" fontId="2" fillId="0" borderId="0">
      <alignment vertical="center"/>
    </xf>
    <xf numFmtId="181" fontId="46" fillId="0" borderId="0" applyFont="0" applyFill="0" applyBorder="0" applyAlignment="0" applyProtection="0">
      <alignment vertical="center"/>
    </xf>
    <xf numFmtId="0" fontId="14" fillId="0" borderId="0" applyNumberFormat="0" applyFill="0" applyBorder="0" applyAlignment="0" applyProtection="0">
      <alignment vertical="center"/>
    </xf>
    <xf numFmtId="0" fontId="2" fillId="0" borderId="0">
      <alignment vertical="center"/>
    </xf>
    <xf numFmtId="0" fontId="14" fillId="0" borderId="0" applyNumberForma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43" fontId="46" fillId="0" borderId="0" applyFont="0" applyFill="0" applyBorder="0" applyAlignment="0" applyProtection="0">
      <alignment vertical="center"/>
    </xf>
    <xf numFmtId="0" fontId="2" fillId="0" borderId="0">
      <alignment vertical="center"/>
    </xf>
    <xf numFmtId="43" fontId="46" fillId="0" borderId="0" applyFont="0" applyFill="0" applyBorder="0" applyAlignment="0" applyProtection="0">
      <alignment vertical="center"/>
    </xf>
    <xf numFmtId="0" fontId="2" fillId="0" borderId="0">
      <alignment vertical="center"/>
    </xf>
    <xf numFmtId="0" fontId="2" fillId="0" borderId="0">
      <alignment vertical="center"/>
    </xf>
    <xf numFmtId="0" fontId="3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46" fillId="0" borderId="0" applyFont="0" applyFill="0" applyBorder="0" applyAlignment="0" applyProtection="0">
      <alignment vertical="center"/>
    </xf>
    <xf numFmtId="0" fontId="2" fillId="0" borderId="0">
      <alignment vertical="center"/>
    </xf>
    <xf numFmtId="43" fontId="46"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5" fillId="0" borderId="0">
      <alignment vertical="center"/>
    </xf>
    <xf numFmtId="0" fontId="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3" fillId="17" borderId="7"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46" fillId="0" borderId="0" applyFont="0" applyFill="0" applyBorder="0" applyAlignment="0" applyProtection="0">
      <alignment vertical="center"/>
    </xf>
    <xf numFmtId="0" fontId="2" fillId="0" borderId="0">
      <alignment vertical="center"/>
    </xf>
    <xf numFmtId="43" fontId="46" fillId="0" borderId="0" applyFont="0" applyFill="0" applyBorder="0" applyAlignment="0" applyProtection="0">
      <alignment vertical="center"/>
    </xf>
    <xf numFmtId="0" fontId="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46"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3" applyNumberFormat="0" applyFill="0" applyAlignment="0" applyProtection="0">
      <alignment vertical="center"/>
    </xf>
    <xf numFmtId="0" fontId="2" fillId="0" borderId="0">
      <alignment vertical="center"/>
    </xf>
    <xf numFmtId="0" fontId="2" fillId="0" borderId="0">
      <alignment vertical="center"/>
    </xf>
    <xf numFmtId="184" fontId="46"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184" fontId="46" fillId="0" borderId="0" applyFont="0" applyFill="0" applyBorder="0" applyAlignment="0" applyProtection="0">
      <alignment vertical="center"/>
    </xf>
    <xf numFmtId="0" fontId="16" fillId="8" borderId="5" applyNumberFormat="0" applyAlignment="0" applyProtection="0">
      <alignment vertical="center"/>
    </xf>
    <xf numFmtId="0" fontId="13" fillId="0" borderId="3" applyNumberFormat="0" applyFill="0" applyAlignment="0" applyProtection="0">
      <alignment vertical="center"/>
    </xf>
    <xf numFmtId="184" fontId="46" fillId="0" borderId="0" applyFont="0" applyFill="0" applyBorder="0" applyAlignment="0" applyProtection="0">
      <alignment vertical="center"/>
    </xf>
    <xf numFmtId="0" fontId="10" fillId="4" borderId="0" applyNumberFormat="0" applyBorder="0" applyAlignment="0" applyProtection="0">
      <alignment vertical="center"/>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0" fillId="3"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5" fillId="2" borderId="8" applyNumberFormat="0" applyAlignment="0" applyProtection="0">
      <alignment vertical="center"/>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9" fillId="0" borderId="6" applyNumberFormat="0" applyFill="0" applyAlignment="0" applyProtection="0">
      <alignment vertical="center"/>
    </xf>
    <xf numFmtId="0" fontId="9" fillId="0" borderId="6" applyNumberFormat="0" applyFill="0" applyAlignment="0" applyProtection="0">
      <alignment vertical="center"/>
    </xf>
    <xf numFmtId="0" fontId="9" fillId="0" borderId="6" applyNumberFormat="0" applyFill="0" applyAlignment="0" applyProtection="0">
      <alignment vertical="center"/>
    </xf>
    <xf numFmtId="0" fontId="9" fillId="0" borderId="6" applyNumberFormat="0" applyFill="0" applyAlignment="0" applyProtection="0">
      <alignment vertical="center"/>
    </xf>
    <xf numFmtId="0" fontId="9" fillId="0" borderId="6" applyNumberFormat="0" applyFill="0" applyAlignment="0" applyProtection="0">
      <alignment vertical="center"/>
    </xf>
    <xf numFmtId="0" fontId="14" fillId="0" borderId="0" applyNumberFormat="0" applyFill="0" applyBorder="0" applyAlignment="0" applyProtection="0">
      <alignment vertical="center"/>
    </xf>
    <xf numFmtId="0" fontId="9" fillId="0" borderId="6" applyNumberFormat="0" applyFill="0" applyAlignment="0" applyProtection="0">
      <alignment vertical="center"/>
    </xf>
    <xf numFmtId="0" fontId="9" fillId="0" borderId="4" applyNumberFormat="0" applyFill="0" applyAlignment="0" applyProtection="0">
      <alignment vertical="center"/>
    </xf>
    <xf numFmtId="184" fontId="46" fillId="0" borderId="0" applyFont="0" applyFill="0" applyBorder="0" applyAlignment="0" applyProtection="0">
      <alignment vertical="center"/>
    </xf>
    <xf numFmtId="0" fontId="9" fillId="0" borderId="4" applyNumberFormat="0" applyFill="0" applyAlignment="0" applyProtection="0">
      <alignment vertical="center"/>
    </xf>
    <xf numFmtId="184" fontId="46" fillId="0" borderId="0" applyFont="0" applyFill="0" applyBorder="0" applyAlignment="0" applyProtection="0">
      <alignment vertical="center"/>
    </xf>
    <xf numFmtId="0" fontId="9" fillId="0" borderId="4" applyNumberFormat="0" applyFill="0" applyAlignment="0" applyProtection="0">
      <alignment vertical="center"/>
    </xf>
    <xf numFmtId="0" fontId="14" fillId="0" borderId="0" applyNumberFormat="0" applyFill="0" applyBorder="0" applyAlignment="0" applyProtection="0">
      <alignment vertical="center"/>
    </xf>
    <xf numFmtId="184" fontId="46" fillId="0" borderId="0" applyFont="0" applyFill="0" applyBorder="0" applyAlignment="0" applyProtection="0">
      <alignment vertical="center"/>
    </xf>
    <xf numFmtId="0" fontId="9" fillId="0" borderId="4" applyNumberFormat="0" applyFill="0" applyAlignment="0" applyProtection="0">
      <alignment vertical="center"/>
    </xf>
    <xf numFmtId="0" fontId="13" fillId="0" borderId="3" applyNumberFormat="0" applyFill="0" applyAlignment="0" applyProtection="0">
      <alignment vertical="center"/>
    </xf>
    <xf numFmtId="184" fontId="46" fillId="0" borderId="0" applyFont="0" applyFill="0" applyBorder="0" applyAlignment="0" applyProtection="0">
      <alignment vertical="center"/>
    </xf>
    <xf numFmtId="0" fontId="9" fillId="0" borderId="4" applyNumberFormat="0" applyFill="0" applyAlignment="0" applyProtection="0">
      <alignment vertical="center"/>
    </xf>
    <xf numFmtId="0" fontId="9" fillId="0" borderId="4" applyNumberFormat="0" applyFill="0" applyAlignment="0" applyProtection="0">
      <alignment vertical="center"/>
    </xf>
    <xf numFmtId="0" fontId="9" fillId="0" borderId="6" applyNumberFormat="0" applyFill="0" applyAlignment="0" applyProtection="0">
      <alignment vertical="center"/>
    </xf>
    <xf numFmtId="0" fontId="9" fillId="0" borderId="6" applyNumberFormat="0" applyFill="0" applyAlignment="0" applyProtection="0">
      <alignment vertical="center"/>
    </xf>
    <xf numFmtId="0" fontId="9" fillId="0" borderId="6" applyNumberFormat="0" applyFill="0" applyAlignment="0" applyProtection="0">
      <alignment vertical="center"/>
    </xf>
    <xf numFmtId="0" fontId="14" fillId="0" borderId="0" applyNumberFormat="0" applyFill="0" applyBorder="0" applyAlignment="0" applyProtection="0">
      <alignment vertical="center"/>
    </xf>
    <xf numFmtId="0" fontId="9" fillId="0" borderId="6" applyNumberFormat="0" applyFill="0" applyAlignment="0" applyProtection="0">
      <alignment vertical="center"/>
    </xf>
    <xf numFmtId="0" fontId="9" fillId="0" borderId="6" applyNumberFormat="0" applyFill="0" applyAlignment="0" applyProtection="0">
      <alignment vertical="center"/>
    </xf>
    <xf numFmtId="184" fontId="46" fillId="0" borderId="0" applyFont="0" applyFill="0" applyBorder="0" applyAlignment="0" applyProtection="0">
      <alignment vertical="center"/>
    </xf>
    <xf numFmtId="0" fontId="9" fillId="0" borderId="6" applyNumberFormat="0" applyFill="0" applyAlignment="0" applyProtection="0">
      <alignment vertical="center"/>
    </xf>
    <xf numFmtId="0" fontId="9" fillId="0" borderId="6" applyNumberFormat="0" applyFill="0" applyAlignment="0" applyProtection="0">
      <alignment vertical="center"/>
    </xf>
    <xf numFmtId="0" fontId="9" fillId="0" borderId="6" applyNumberFormat="0" applyFill="0" applyAlignment="0" applyProtection="0">
      <alignment vertical="center"/>
    </xf>
    <xf numFmtId="0" fontId="9" fillId="0" borderId="6" applyNumberFormat="0" applyFill="0" applyAlignment="0" applyProtection="0">
      <alignment vertical="center"/>
    </xf>
    <xf numFmtId="0" fontId="9" fillId="0" borderId="6" applyNumberFormat="0" applyFill="0" applyAlignment="0" applyProtection="0">
      <alignment vertical="center"/>
    </xf>
    <xf numFmtId="0" fontId="9" fillId="0" borderId="6" applyNumberFormat="0" applyFill="0" applyAlignment="0" applyProtection="0">
      <alignment vertical="center"/>
    </xf>
    <xf numFmtId="0" fontId="9" fillId="0" borderId="4" applyNumberFormat="0" applyFill="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0" fontId="10" fillId="5" borderId="0" applyNumberFormat="0" applyBorder="0" applyAlignment="0" applyProtection="0">
      <alignment vertical="center"/>
    </xf>
    <xf numFmtId="184" fontId="46" fillId="0" borderId="0" applyFont="0" applyFill="0" applyBorder="0" applyAlignment="0" applyProtection="0">
      <alignment vertical="center"/>
    </xf>
    <xf numFmtId="0" fontId="10" fillId="5" borderId="0" applyNumberFormat="0" applyBorder="0" applyAlignment="0" applyProtection="0">
      <alignment vertical="center"/>
    </xf>
    <xf numFmtId="184" fontId="46" fillId="0" borderId="0" applyFont="0" applyFill="0" applyBorder="0" applyAlignment="0" applyProtection="0">
      <alignment vertical="center"/>
    </xf>
    <xf numFmtId="0" fontId="13" fillId="0" borderId="3" applyNumberFormat="0" applyFill="0" applyAlignment="0" applyProtection="0">
      <alignment vertical="center"/>
    </xf>
    <xf numFmtId="184" fontId="46" fillId="0" borderId="0" applyFont="0" applyFill="0" applyBorder="0" applyAlignment="0" applyProtection="0">
      <alignment vertical="center"/>
    </xf>
    <xf numFmtId="0" fontId="13" fillId="0" borderId="3" applyNumberFormat="0" applyFill="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0" fontId="13" fillId="0" borderId="3" applyNumberFormat="0" applyFill="0" applyAlignment="0" applyProtection="0">
      <alignment vertical="center"/>
    </xf>
    <xf numFmtId="184" fontId="46" fillId="0" borderId="0" applyFont="0" applyFill="0" applyBorder="0" applyAlignment="0" applyProtection="0">
      <alignment vertical="center"/>
    </xf>
    <xf numFmtId="0" fontId="13" fillId="0" borderId="3" applyNumberFormat="0" applyFill="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0" fontId="14" fillId="0" borderId="0" applyNumberFormat="0" applyFill="0" applyBorder="0" applyAlignment="0" applyProtection="0">
      <alignment vertical="center"/>
    </xf>
    <xf numFmtId="184" fontId="46" fillId="0" borderId="0" applyFont="0" applyFill="0" applyBorder="0" applyAlignment="0" applyProtection="0">
      <alignment vertical="center"/>
    </xf>
    <xf numFmtId="0" fontId="13" fillId="0" borderId="3" applyNumberFormat="0" applyFill="0" applyAlignment="0" applyProtection="0">
      <alignment vertical="center"/>
    </xf>
    <xf numFmtId="184" fontId="46" fillId="0" borderId="0" applyFont="0" applyFill="0" applyBorder="0" applyAlignment="0" applyProtection="0">
      <alignment vertical="center"/>
    </xf>
    <xf numFmtId="0" fontId="13" fillId="0" borderId="3" applyNumberFormat="0" applyFill="0" applyAlignment="0" applyProtection="0">
      <alignment vertical="center"/>
    </xf>
    <xf numFmtId="184" fontId="46" fillId="0" borderId="0" applyFont="0" applyFill="0" applyBorder="0" applyAlignment="0" applyProtection="0">
      <alignment vertical="center"/>
    </xf>
    <xf numFmtId="0" fontId="13" fillId="0" borderId="3" applyNumberFormat="0" applyFill="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0" fontId="13" fillId="0" borderId="3" applyNumberFormat="0" applyFill="0" applyAlignment="0" applyProtection="0">
      <alignment vertical="center"/>
    </xf>
    <xf numFmtId="184" fontId="46" fillId="0" borderId="0" applyFont="0" applyFill="0" applyBorder="0" applyAlignment="0" applyProtection="0">
      <alignment vertical="center"/>
    </xf>
    <xf numFmtId="0" fontId="13" fillId="0" borderId="3" applyNumberFormat="0" applyFill="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0" fontId="13" fillId="0" borderId="3" applyNumberFormat="0" applyFill="0" applyAlignment="0" applyProtection="0">
      <alignment vertical="center"/>
    </xf>
    <xf numFmtId="184" fontId="46" fillId="0" borderId="0" applyFont="0" applyFill="0" applyBorder="0" applyAlignment="0" applyProtection="0">
      <alignment vertical="center"/>
    </xf>
    <xf numFmtId="0" fontId="13" fillId="0" borderId="3" applyNumberFormat="0" applyFill="0" applyAlignment="0" applyProtection="0">
      <alignment vertical="center"/>
    </xf>
    <xf numFmtId="184" fontId="46" fillId="0" borderId="0" applyFont="0" applyFill="0" applyBorder="0" applyAlignment="0" applyProtection="0">
      <alignment vertical="center"/>
    </xf>
    <xf numFmtId="0" fontId="13" fillId="0" borderId="3" applyNumberFormat="0" applyFill="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0" fontId="10" fillId="16" borderId="0" applyNumberFormat="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184" fontId="46" fillId="0" borderId="0" applyFont="0" applyFill="0" applyBorder="0" applyAlignment="0" applyProtection="0">
      <alignment vertical="center"/>
    </xf>
    <xf numFmtId="0" fontId="16" fillId="2" borderId="5" applyNumberFormat="0" applyAlignment="0" applyProtection="0">
      <alignment vertical="center"/>
    </xf>
    <xf numFmtId="0" fontId="16" fillId="8" borderId="5" applyNumberFormat="0" applyAlignment="0" applyProtection="0">
      <alignment vertical="center"/>
    </xf>
    <xf numFmtId="0" fontId="16" fillId="8" borderId="5" applyNumberFormat="0" applyAlignment="0" applyProtection="0">
      <alignment vertical="center"/>
    </xf>
    <xf numFmtId="0" fontId="16" fillId="8" borderId="5" applyNumberFormat="0" applyAlignment="0" applyProtection="0">
      <alignment vertical="center"/>
    </xf>
    <xf numFmtId="0" fontId="16" fillId="8" borderId="5" applyNumberFormat="0" applyAlignment="0" applyProtection="0">
      <alignment vertical="center"/>
    </xf>
    <xf numFmtId="0" fontId="16" fillId="8" borderId="5" applyNumberFormat="0" applyAlignment="0" applyProtection="0">
      <alignment vertical="center"/>
    </xf>
    <xf numFmtId="0" fontId="16" fillId="2" borderId="5" applyNumberFormat="0" applyAlignment="0" applyProtection="0">
      <alignment vertical="center"/>
    </xf>
    <xf numFmtId="0" fontId="16" fillId="2" borderId="5" applyNumberFormat="0" applyAlignment="0" applyProtection="0">
      <alignment vertical="center"/>
    </xf>
    <xf numFmtId="0" fontId="16" fillId="2" borderId="5" applyNumberFormat="0" applyAlignment="0" applyProtection="0">
      <alignment vertical="center"/>
    </xf>
    <xf numFmtId="0" fontId="16" fillId="2" borderId="5" applyNumberFormat="0" applyAlignment="0" applyProtection="0">
      <alignment vertical="center"/>
    </xf>
    <xf numFmtId="0" fontId="16" fillId="8" borderId="5" applyNumberFormat="0" applyAlignment="0" applyProtection="0">
      <alignment vertical="center"/>
    </xf>
    <xf numFmtId="0" fontId="16" fillId="8" borderId="5" applyNumberFormat="0" applyAlignment="0" applyProtection="0">
      <alignment vertical="center"/>
    </xf>
    <xf numFmtId="0" fontId="16" fillId="8" borderId="5" applyNumberFormat="0" applyAlignment="0" applyProtection="0">
      <alignment vertical="center"/>
    </xf>
    <xf numFmtId="0" fontId="16" fillId="8" borderId="5" applyNumberFormat="0" applyAlignment="0" applyProtection="0">
      <alignment vertical="center"/>
    </xf>
    <xf numFmtId="0" fontId="16" fillId="8" borderId="5" applyNumberFormat="0" applyAlignment="0" applyProtection="0">
      <alignment vertical="center"/>
    </xf>
    <xf numFmtId="0" fontId="16" fillId="8" borderId="5" applyNumberFormat="0" applyAlignment="0" applyProtection="0">
      <alignment vertical="center"/>
    </xf>
    <xf numFmtId="0" fontId="16" fillId="8" borderId="5" applyNumberFormat="0" applyAlignment="0" applyProtection="0">
      <alignment vertical="center"/>
    </xf>
    <xf numFmtId="0" fontId="16" fillId="8" borderId="5" applyNumberFormat="0" applyAlignment="0" applyProtection="0">
      <alignment vertical="center"/>
    </xf>
    <xf numFmtId="0" fontId="16" fillId="8" borderId="5" applyNumberFormat="0" applyAlignment="0" applyProtection="0">
      <alignment vertical="center"/>
    </xf>
    <xf numFmtId="0" fontId="16" fillId="8" borderId="5" applyNumberFormat="0" applyAlignment="0" applyProtection="0">
      <alignment vertical="center"/>
    </xf>
    <xf numFmtId="0" fontId="16" fillId="8" borderId="5" applyNumberFormat="0" applyAlignment="0" applyProtection="0">
      <alignment vertical="center"/>
    </xf>
    <xf numFmtId="0" fontId="16" fillId="8" borderId="5" applyNumberFormat="0" applyAlignment="0" applyProtection="0">
      <alignment vertical="center"/>
    </xf>
    <xf numFmtId="0" fontId="16" fillId="8" borderId="5" applyNumberFormat="0" applyAlignment="0" applyProtection="0">
      <alignment vertical="center"/>
    </xf>
    <xf numFmtId="0" fontId="16" fillId="8" borderId="5" applyNumberFormat="0" applyAlignment="0" applyProtection="0">
      <alignment vertical="center"/>
    </xf>
    <xf numFmtId="0" fontId="16" fillId="2" borderId="5" applyNumberFormat="0" applyAlignment="0" applyProtection="0">
      <alignment vertical="center"/>
    </xf>
    <xf numFmtId="0" fontId="16" fillId="2" borderId="5" applyNumberFormat="0" applyAlignment="0" applyProtection="0">
      <alignment vertical="center"/>
    </xf>
    <xf numFmtId="0" fontId="23" fillId="17" borderId="7" applyNumberFormat="0" applyAlignment="0" applyProtection="0">
      <alignment vertical="center"/>
    </xf>
    <xf numFmtId="0" fontId="24" fillId="17" borderId="7" applyNumberFormat="0" applyAlignment="0" applyProtection="0">
      <alignment vertical="center"/>
    </xf>
    <xf numFmtId="0" fontId="46" fillId="21" borderId="11" applyNumberFormat="0" applyFont="0" applyAlignment="0" applyProtection="0">
      <alignment vertical="center"/>
    </xf>
    <xf numFmtId="0" fontId="24" fillId="17" borderId="7" applyNumberFormat="0" applyAlignment="0" applyProtection="0">
      <alignment vertical="center"/>
    </xf>
    <xf numFmtId="0" fontId="24" fillId="17" borderId="7" applyNumberFormat="0" applyAlignment="0" applyProtection="0">
      <alignment vertical="center"/>
    </xf>
    <xf numFmtId="0" fontId="24" fillId="17" borderId="7" applyNumberFormat="0" applyAlignment="0" applyProtection="0">
      <alignment vertical="center"/>
    </xf>
    <xf numFmtId="0" fontId="23" fillId="17" borderId="7" applyNumberFormat="0" applyAlignment="0" applyProtection="0">
      <alignment vertical="center"/>
    </xf>
    <xf numFmtId="0" fontId="23" fillId="17" borderId="7" applyNumberFormat="0" applyAlignment="0" applyProtection="0">
      <alignment vertical="center"/>
    </xf>
    <xf numFmtId="0" fontId="23" fillId="17" borderId="7" applyNumberFormat="0" applyAlignment="0" applyProtection="0">
      <alignment vertical="center"/>
    </xf>
    <xf numFmtId="0" fontId="23" fillId="17" borderId="7" applyNumberFormat="0" applyAlignment="0" applyProtection="0">
      <alignment vertical="center"/>
    </xf>
    <xf numFmtId="186" fontId="7" fillId="0" borderId="1">
      <alignment vertical="center"/>
      <protection locked="0"/>
    </xf>
    <xf numFmtId="0" fontId="23" fillId="17" borderId="7" applyNumberFormat="0" applyAlignment="0" applyProtection="0">
      <alignment vertical="center"/>
    </xf>
    <xf numFmtId="186" fontId="7" fillId="0" borderId="1">
      <alignment vertical="center"/>
      <protection locked="0"/>
    </xf>
    <xf numFmtId="0" fontId="23" fillId="17" borderId="7" applyNumberFormat="0" applyAlignment="0" applyProtection="0">
      <alignment vertical="center"/>
    </xf>
    <xf numFmtId="186" fontId="7" fillId="0" borderId="1">
      <alignment vertical="center"/>
      <protection locked="0"/>
    </xf>
    <xf numFmtId="0" fontId="23" fillId="17" borderId="7" applyNumberFormat="0" applyAlignment="0" applyProtection="0">
      <alignment vertical="center"/>
    </xf>
    <xf numFmtId="186" fontId="7" fillId="0" borderId="1">
      <alignment vertical="center"/>
      <protection locked="0"/>
    </xf>
    <xf numFmtId="0" fontId="23" fillId="17" borderId="7" applyNumberFormat="0" applyAlignment="0" applyProtection="0">
      <alignment vertical="center"/>
    </xf>
    <xf numFmtId="186" fontId="7" fillId="0" borderId="1">
      <alignment vertical="center"/>
      <protection locked="0"/>
    </xf>
    <xf numFmtId="0" fontId="23" fillId="17" borderId="7" applyNumberFormat="0" applyAlignment="0" applyProtection="0">
      <alignment vertical="center"/>
    </xf>
    <xf numFmtId="186" fontId="7" fillId="0" borderId="1">
      <alignment vertical="center"/>
      <protection locked="0"/>
    </xf>
    <xf numFmtId="0" fontId="23" fillId="17" borderId="7" applyNumberFormat="0" applyAlignment="0" applyProtection="0">
      <alignment vertical="center"/>
    </xf>
    <xf numFmtId="186" fontId="7" fillId="0" borderId="1">
      <alignment vertical="center"/>
      <protection locked="0"/>
    </xf>
    <xf numFmtId="0" fontId="23" fillId="17" borderId="7" applyNumberFormat="0" applyAlignment="0" applyProtection="0">
      <alignment vertical="center"/>
    </xf>
    <xf numFmtId="186" fontId="7" fillId="0" borderId="1">
      <alignment vertical="center"/>
      <protection locked="0"/>
    </xf>
    <xf numFmtId="0" fontId="24" fillId="17" borderId="7" applyNumberFormat="0" applyAlignment="0" applyProtection="0">
      <alignment vertical="center"/>
    </xf>
    <xf numFmtId="186" fontId="7" fillId="0" borderId="1">
      <alignment vertical="center"/>
      <protection locked="0"/>
    </xf>
    <xf numFmtId="0" fontId="25" fillId="8" borderId="8" applyNumberFormat="0" applyAlignment="0" applyProtection="0">
      <alignment vertical="center"/>
    </xf>
    <xf numFmtId="0" fontId="24" fillId="17" borderId="7"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3" applyNumberFormat="0" applyFill="0" applyAlignment="0" applyProtection="0">
      <alignment vertical="center"/>
    </xf>
    <xf numFmtId="0" fontId="13" fillId="0" borderId="3" applyNumberFormat="0" applyFill="0" applyAlignment="0" applyProtection="0">
      <alignment vertical="center"/>
    </xf>
    <xf numFmtId="0" fontId="13" fillId="0" borderId="3" applyNumberFormat="0" applyFill="0" applyAlignment="0" applyProtection="0">
      <alignment vertical="center"/>
    </xf>
    <xf numFmtId="0" fontId="13" fillId="0" borderId="3" applyNumberFormat="0" applyFill="0" applyAlignment="0" applyProtection="0">
      <alignment vertical="center"/>
    </xf>
    <xf numFmtId="0" fontId="13" fillId="0" borderId="3" applyNumberFormat="0" applyFill="0" applyAlignment="0" applyProtection="0">
      <alignment vertical="center"/>
    </xf>
    <xf numFmtId="0" fontId="13" fillId="0" borderId="3" applyNumberFormat="0" applyFill="0" applyAlignment="0" applyProtection="0">
      <alignment vertical="center"/>
    </xf>
    <xf numFmtId="0" fontId="45" fillId="0" borderId="0">
      <alignment vertical="center"/>
    </xf>
    <xf numFmtId="0" fontId="46" fillId="0" borderId="0" applyFont="0" applyFill="0" applyBorder="0" applyAlignment="0" applyProtection="0">
      <alignment vertical="center"/>
    </xf>
    <xf numFmtId="4" fontId="46" fillId="0" borderId="0" applyFont="0" applyFill="0" applyBorder="0" applyAlignment="0" applyProtection="0">
      <alignment vertical="center"/>
    </xf>
    <xf numFmtId="41"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0" fontId="25" fillId="2" borderId="8" applyNumberFormat="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0" fontId="26" fillId="6" borderId="5" applyNumberFormat="0" applyAlignment="0" applyProtection="0">
      <alignment vertical="center"/>
    </xf>
    <xf numFmtId="0" fontId="3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25" fillId="8" borderId="8" applyNumberFormat="0" applyAlignment="0" applyProtection="0">
      <alignment vertical="center"/>
    </xf>
    <xf numFmtId="0" fontId="10"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6" fillId="6" borderId="5" applyNumberFormat="0" applyAlignment="0" applyProtection="0">
      <alignment vertical="center"/>
    </xf>
    <xf numFmtId="0" fontId="10" fillId="3" borderId="0" applyNumberFormat="0" applyBorder="0" applyAlignment="0" applyProtection="0">
      <alignment vertical="center"/>
    </xf>
    <xf numFmtId="0" fontId="26" fillId="6"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25" fillId="2" borderId="8" applyNumberFormat="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5" applyNumberFormat="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25" fillId="8" borderId="8" applyNumberFormat="0" applyAlignment="0" applyProtection="0">
      <alignment vertical="center"/>
    </xf>
    <xf numFmtId="0" fontId="25" fillId="2" borderId="8" applyNumberFormat="0" applyAlignment="0" applyProtection="0">
      <alignment vertical="center"/>
    </xf>
    <xf numFmtId="0" fontId="25" fillId="2" borderId="8" applyNumberFormat="0" applyAlignment="0" applyProtection="0">
      <alignment vertical="center"/>
    </xf>
    <xf numFmtId="0" fontId="25" fillId="2" borderId="8" applyNumberFormat="0" applyAlignment="0" applyProtection="0">
      <alignment vertical="center"/>
    </xf>
    <xf numFmtId="0" fontId="25" fillId="8" borderId="8" applyNumberFormat="0" applyAlignment="0" applyProtection="0">
      <alignment vertical="center"/>
    </xf>
    <xf numFmtId="0" fontId="25" fillId="8" borderId="8" applyNumberFormat="0" applyAlignment="0" applyProtection="0">
      <alignment vertical="center"/>
    </xf>
    <xf numFmtId="0" fontId="25" fillId="8" borderId="8" applyNumberFormat="0" applyAlignment="0" applyProtection="0">
      <alignment vertical="center"/>
    </xf>
    <xf numFmtId="0" fontId="25" fillId="8" borderId="8" applyNumberFormat="0" applyAlignment="0" applyProtection="0">
      <alignment vertical="center"/>
    </xf>
    <xf numFmtId="0" fontId="25" fillId="8" borderId="8" applyNumberFormat="0" applyAlignment="0" applyProtection="0">
      <alignment vertical="center"/>
    </xf>
    <xf numFmtId="0" fontId="25" fillId="8" borderId="8" applyNumberFormat="0" applyAlignment="0" applyProtection="0">
      <alignment vertical="center"/>
    </xf>
    <xf numFmtId="0" fontId="25" fillId="8" borderId="8" applyNumberFormat="0" applyAlignment="0" applyProtection="0">
      <alignment vertical="center"/>
    </xf>
    <xf numFmtId="0" fontId="25" fillId="8" borderId="8" applyNumberFormat="0" applyAlignment="0" applyProtection="0">
      <alignment vertical="center"/>
    </xf>
    <xf numFmtId="0" fontId="25" fillId="8" borderId="8" applyNumberFormat="0" applyAlignment="0" applyProtection="0">
      <alignment vertical="center"/>
    </xf>
    <xf numFmtId="0" fontId="25" fillId="8" borderId="8" applyNumberFormat="0" applyAlignment="0" applyProtection="0">
      <alignment vertical="center"/>
    </xf>
    <xf numFmtId="0" fontId="26" fillId="6" borderId="5" applyNumberFormat="0" applyAlignment="0" applyProtection="0">
      <alignment vertical="center"/>
    </xf>
    <xf numFmtId="0" fontId="26" fillId="6" borderId="5" applyNumberFormat="0" applyAlignment="0" applyProtection="0">
      <alignment vertical="center"/>
    </xf>
    <xf numFmtId="0" fontId="26" fillId="6" borderId="5" applyNumberFormat="0" applyAlignment="0" applyProtection="0">
      <alignment vertical="center"/>
    </xf>
    <xf numFmtId="0" fontId="26" fillId="6" borderId="5" applyNumberFormat="0" applyAlignment="0" applyProtection="0">
      <alignment vertical="center"/>
    </xf>
    <xf numFmtId="0" fontId="26" fillId="6" borderId="5" applyNumberFormat="0" applyAlignment="0" applyProtection="0">
      <alignment vertical="center"/>
    </xf>
    <xf numFmtId="0" fontId="26" fillId="6" borderId="5" applyNumberFormat="0" applyAlignment="0" applyProtection="0">
      <alignment vertical="center"/>
    </xf>
    <xf numFmtId="0" fontId="26" fillId="6" borderId="5" applyNumberFormat="0" applyAlignment="0" applyProtection="0">
      <alignment vertical="center"/>
    </xf>
    <xf numFmtId="0" fontId="26" fillId="6" borderId="5" applyNumberFormat="0" applyAlignment="0" applyProtection="0">
      <alignment vertical="center"/>
    </xf>
    <xf numFmtId="0" fontId="26" fillId="6" borderId="5" applyNumberFormat="0" applyAlignment="0" applyProtection="0">
      <alignment vertical="center"/>
    </xf>
    <xf numFmtId="0" fontId="26" fillId="6" borderId="5" applyNumberFormat="0" applyAlignment="0" applyProtection="0">
      <alignment vertical="center"/>
    </xf>
    <xf numFmtId="0" fontId="26" fillId="6" borderId="5" applyNumberFormat="0" applyAlignment="0" applyProtection="0">
      <alignment vertical="center"/>
    </xf>
    <xf numFmtId="0" fontId="26" fillId="6" borderId="5" applyNumberFormat="0" applyAlignment="0" applyProtection="0">
      <alignment vertical="center"/>
    </xf>
    <xf numFmtId="0" fontId="26" fillId="6" borderId="5" applyNumberFormat="0" applyAlignment="0" applyProtection="0">
      <alignment vertical="center"/>
    </xf>
    <xf numFmtId="0" fontId="26" fillId="6" borderId="5" applyNumberFormat="0" applyAlignment="0" applyProtection="0">
      <alignment vertical="center"/>
    </xf>
    <xf numFmtId="0" fontId="26" fillId="6" borderId="5" applyNumberFormat="0" applyAlignment="0" applyProtection="0">
      <alignment vertical="center"/>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0" fontId="44" fillId="0" borderId="0">
      <alignment vertical="center"/>
    </xf>
    <xf numFmtId="186" fontId="7" fillId="0" borderId="1">
      <alignment vertical="center"/>
      <protection locked="0"/>
    </xf>
    <xf numFmtId="186" fontId="7" fillId="0" borderId="1">
      <alignment vertical="center"/>
      <protection locked="0"/>
    </xf>
    <xf numFmtId="0" fontId="12" fillId="0" borderId="0">
      <alignment vertical="center"/>
    </xf>
    <xf numFmtId="0" fontId="46" fillId="21" borderId="11" applyNumberFormat="0" applyFont="0" applyAlignment="0" applyProtection="0">
      <alignment vertical="center"/>
    </xf>
    <xf numFmtId="0" fontId="46" fillId="21" borderId="11" applyNumberFormat="0" applyFont="0" applyAlignment="0" applyProtection="0">
      <alignment vertical="center"/>
    </xf>
    <xf numFmtId="0" fontId="46" fillId="21" borderId="11" applyNumberFormat="0" applyFont="0" applyAlignment="0" applyProtection="0">
      <alignment vertical="center"/>
    </xf>
    <xf numFmtId="0" fontId="46" fillId="21" borderId="11" applyNumberFormat="0" applyFont="0" applyAlignment="0" applyProtection="0">
      <alignment vertical="center"/>
    </xf>
    <xf numFmtId="0" fontId="46" fillId="21" borderId="11" applyNumberFormat="0" applyFont="0" applyAlignment="0" applyProtection="0">
      <alignment vertical="center"/>
    </xf>
    <xf numFmtId="0" fontId="46" fillId="21" borderId="11" applyNumberFormat="0" applyFont="0" applyAlignment="0" applyProtection="0">
      <alignment vertical="center"/>
    </xf>
    <xf numFmtId="0" fontId="46" fillId="21" borderId="11" applyNumberFormat="0" applyFont="0" applyAlignment="0" applyProtection="0">
      <alignment vertical="center"/>
    </xf>
    <xf numFmtId="0" fontId="46" fillId="21" borderId="11" applyNumberFormat="0" applyFont="0" applyAlignment="0" applyProtection="0">
      <alignment vertical="center"/>
    </xf>
    <xf numFmtId="0" fontId="46" fillId="21" borderId="11" applyNumberFormat="0" applyFont="0" applyAlignment="0" applyProtection="0">
      <alignment vertical="center"/>
    </xf>
    <xf numFmtId="0" fontId="46" fillId="21" borderId="11" applyNumberFormat="0" applyFont="0" applyAlignment="0" applyProtection="0">
      <alignment vertical="center"/>
    </xf>
    <xf numFmtId="0" fontId="2" fillId="0" borderId="0"/>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47" fillId="0" borderId="0" applyNumberFormat="0" applyFill="0" applyBorder="0" applyAlignment="0" applyProtection="0">
      <alignment vertical="center"/>
    </xf>
    <xf numFmtId="0" fontId="29" fillId="0" borderId="12" applyNumberFormat="0" applyFill="0" applyAlignment="0" applyProtection="0">
      <alignment vertical="center"/>
    </xf>
    <xf numFmtId="0" fontId="27" fillId="0" borderId="9" applyNumberFormat="0" applyFill="0" applyAlignment="0" applyProtection="0">
      <alignment vertical="center"/>
    </xf>
    <xf numFmtId="0" fontId="21" fillId="0" borderId="13" applyNumberFormat="0" applyFill="0" applyAlignment="0" applyProtection="0">
      <alignment vertical="center"/>
    </xf>
    <xf numFmtId="0" fontId="21" fillId="0" borderId="0" applyNumberFormat="0" applyFill="0" applyBorder="0" applyAlignment="0" applyProtection="0">
      <alignment vertical="center"/>
    </xf>
    <xf numFmtId="0" fontId="5" fillId="21" borderId="11" applyNumberFormat="0" applyFont="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2" fillId="15" borderId="0" applyNumberFormat="0" applyBorder="0" applyAlignment="0" applyProtection="0">
      <alignment vertical="center"/>
    </xf>
    <xf numFmtId="0" fontId="48"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50" fillId="0" borderId="0"/>
    <xf numFmtId="0" fontId="5" fillId="0" borderId="0"/>
    <xf numFmtId="0" fontId="5" fillId="0" borderId="0"/>
    <xf numFmtId="0" fontId="52" fillId="0" borderId="0"/>
    <xf numFmtId="0" fontId="5" fillId="0" borderId="0"/>
    <xf numFmtId="0" fontId="10" fillId="25" borderId="0" applyNumberFormat="0" applyBorder="0" applyAlignment="0" applyProtection="0">
      <alignment vertical="center"/>
    </xf>
    <xf numFmtId="0" fontId="10" fillId="16" borderId="0" applyNumberFormat="0" applyBorder="0" applyAlignment="0" applyProtection="0">
      <alignment vertical="center"/>
    </xf>
    <xf numFmtId="0" fontId="10" fillId="20" borderId="0" applyNumberFormat="0" applyBorder="0" applyAlignment="0" applyProtection="0">
      <alignment vertical="center"/>
    </xf>
    <xf numFmtId="0" fontId="10" fillId="5" borderId="0" applyNumberFormat="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52" fillId="0" borderId="0"/>
    <xf numFmtId="0" fontId="52" fillId="0" borderId="0"/>
    <xf numFmtId="0" fontId="5"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2" fillId="0" borderId="0"/>
    <xf numFmtId="0" fontId="52" fillId="0" borderId="0"/>
    <xf numFmtId="0" fontId="5" fillId="0" borderId="0"/>
    <xf numFmtId="0" fontId="52" fillId="0" borderId="0"/>
    <xf numFmtId="0" fontId="5" fillId="0" borderId="0"/>
    <xf numFmtId="0" fontId="52" fillId="0" borderId="0"/>
    <xf numFmtId="0" fontId="52" fillId="0" borderId="0"/>
    <xf numFmtId="0" fontId="5" fillId="0" borderId="0"/>
    <xf numFmtId="0" fontId="52" fillId="0" borderId="0"/>
    <xf numFmtId="0" fontId="52" fillId="0" borderId="0"/>
    <xf numFmtId="0" fontId="5" fillId="0" borderId="0"/>
    <xf numFmtId="0" fontId="10" fillId="23" borderId="0" applyNumberFormat="0" applyBorder="0" applyAlignment="0" applyProtection="0">
      <alignment vertical="center"/>
    </xf>
    <xf numFmtId="0" fontId="10" fillId="5" borderId="0" applyNumberFormat="0" applyBorder="0" applyAlignment="0" applyProtection="0">
      <alignment vertical="center"/>
    </xf>
    <xf numFmtId="0" fontId="10" fillId="16" borderId="0" applyNumberFormat="0" applyBorder="0" applyAlignment="0" applyProtection="0">
      <alignment vertical="center"/>
    </xf>
    <xf numFmtId="0" fontId="2" fillId="0" borderId="0"/>
    <xf numFmtId="0" fontId="52" fillId="0" borderId="0"/>
    <xf numFmtId="0" fontId="52" fillId="0" borderId="0"/>
    <xf numFmtId="0" fontId="5" fillId="0" borderId="0"/>
    <xf numFmtId="0" fontId="52" fillId="0" borderId="0"/>
    <xf numFmtId="0" fontId="5" fillId="0" borderId="0"/>
    <xf numFmtId="0" fontId="52" fillId="0" borderId="0"/>
    <xf numFmtId="0" fontId="2" fillId="0" borderId="0"/>
    <xf numFmtId="0" fontId="2" fillId="0" borderId="0"/>
    <xf numFmtId="0" fontId="52" fillId="0" borderId="0"/>
    <xf numFmtId="0" fontId="2" fillId="0" borderId="0"/>
    <xf numFmtId="0" fontId="2" fillId="0" borderId="0"/>
    <xf numFmtId="0" fontId="2" fillId="0" borderId="0"/>
    <xf numFmtId="0" fontId="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2" fillId="0" borderId="0"/>
    <xf numFmtId="0" fontId="2" fillId="0" borderId="0"/>
    <xf numFmtId="0" fontId="52" fillId="0" borderId="0"/>
    <xf numFmtId="0" fontId="52" fillId="0" borderId="0"/>
    <xf numFmtId="0" fontId="5" fillId="0" borderId="0"/>
    <xf numFmtId="0" fontId="52" fillId="0" borderId="0"/>
    <xf numFmtId="0" fontId="5" fillId="0" borderId="0"/>
    <xf numFmtId="0" fontId="52" fillId="0" borderId="0"/>
    <xf numFmtId="0" fontId="5" fillId="0" borderId="0">
      <alignment vertical="center"/>
    </xf>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35" fillId="0" borderId="0"/>
    <xf numFmtId="0" fontId="35" fillId="0" borderId="0"/>
    <xf numFmtId="0" fontId="35" fillId="0" borderId="0">
      <alignment vertical="center"/>
    </xf>
    <xf numFmtId="0" fontId="52" fillId="0" borderId="0">
      <alignment vertical="center"/>
    </xf>
    <xf numFmtId="0" fontId="52" fillId="0" borderId="0">
      <alignment vertical="center"/>
    </xf>
    <xf numFmtId="0" fontId="5" fillId="0" borderId="0">
      <alignment vertical="center"/>
    </xf>
    <xf numFmtId="0" fontId="2" fillId="0" borderId="0"/>
    <xf numFmtId="0" fontId="52" fillId="0" borderId="0">
      <alignment vertical="center"/>
    </xf>
    <xf numFmtId="0" fontId="5" fillId="0" borderId="0">
      <alignment vertical="center"/>
    </xf>
    <xf numFmtId="0" fontId="2" fillId="0" borderId="0"/>
    <xf numFmtId="0" fontId="52" fillId="0" borderId="0">
      <alignment vertical="center"/>
    </xf>
    <xf numFmtId="0" fontId="5" fillId="0" borderId="0"/>
    <xf numFmtId="0" fontId="5" fillId="0" borderId="0"/>
    <xf numFmtId="0" fontId="5" fillId="0" borderId="0"/>
    <xf numFmtId="0" fontId="5" fillId="0" borderId="0"/>
    <xf numFmtId="0" fontId="5" fillId="0" borderId="0"/>
    <xf numFmtId="0" fontId="10" fillId="24" borderId="0" applyNumberFormat="0" applyBorder="0" applyAlignment="0" applyProtection="0">
      <alignment vertical="center"/>
    </xf>
    <xf numFmtId="0" fontId="52" fillId="0" borderId="0"/>
    <xf numFmtId="0" fontId="52" fillId="0" borderId="0"/>
    <xf numFmtId="0" fontId="52" fillId="0" borderId="0"/>
    <xf numFmtId="0" fontId="5" fillId="0" borderId="0"/>
    <xf numFmtId="0" fontId="52" fillId="0" borderId="0"/>
    <xf numFmtId="0" fontId="5" fillId="0" borderId="0"/>
    <xf numFmtId="0" fontId="2" fillId="0" borderId="0"/>
    <xf numFmtId="0" fontId="52" fillId="0" borderId="0"/>
    <xf numFmtId="0" fontId="5" fillId="0" borderId="0"/>
    <xf numFmtId="0" fontId="5" fillId="0" borderId="0"/>
    <xf numFmtId="0" fontId="52" fillId="0" borderId="0"/>
    <xf numFmtId="0" fontId="2" fillId="0" borderId="0"/>
    <xf numFmtId="0" fontId="5" fillId="0" borderId="0"/>
    <xf numFmtId="0" fontId="50" fillId="0" borderId="0"/>
    <xf numFmtId="0" fontId="19" fillId="28" borderId="0" applyNumberFormat="0" applyBorder="0" applyAlignment="0" applyProtection="0">
      <alignment vertical="center"/>
    </xf>
    <xf numFmtId="0" fontId="19" fillId="28" borderId="0" applyNumberFormat="0" applyBorder="0" applyAlignment="0" applyProtection="0">
      <alignment vertical="center"/>
    </xf>
    <xf numFmtId="0" fontId="19" fillId="28" borderId="0" applyNumberFormat="0" applyBorder="0" applyAlignment="0" applyProtection="0">
      <alignment vertical="center"/>
    </xf>
    <xf numFmtId="0" fontId="19" fillId="28" borderId="0" applyNumberFormat="0" applyBorder="0" applyAlignment="0" applyProtection="0">
      <alignment vertical="center"/>
    </xf>
    <xf numFmtId="0" fontId="19" fillId="28" borderId="0" applyNumberFormat="0" applyBorder="0" applyAlignment="0" applyProtection="0">
      <alignment vertical="center"/>
    </xf>
    <xf numFmtId="0" fontId="19" fillId="28" borderId="0" applyNumberFormat="0" applyBorder="0" applyAlignment="0" applyProtection="0">
      <alignment vertical="center"/>
    </xf>
    <xf numFmtId="0" fontId="19" fillId="28" borderId="0" applyNumberFormat="0" applyBorder="0" applyAlignment="0" applyProtection="0">
      <alignment vertical="center"/>
    </xf>
    <xf numFmtId="0" fontId="19" fillId="10" borderId="0" applyNumberFormat="0" applyBorder="0" applyAlignment="0" applyProtection="0">
      <alignment vertical="center"/>
    </xf>
    <xf numFmtId="0" fontId="4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5" fillId="9" borderId="0" applyNumberFormat="0" applyBorder="0" applyAlignment="0" applyProtection="0">
      <alignment vertical="center"/>
    </xf>
    <xf numFmtId="0" fontId="9" fillId="0" borderId="6" applyNumberFormat="0" applyFill="0" applyAlignment="0" applyProtection="0">
      <alignment vertical="center"/>
    </xf>
    <xf numFmtId="0" fontId="5" fillId="13" borderId="0" applyNumberFormat="0" applyBorder="0" applyAlignment="0" applyProtection="0">
      <alignment vertical="center"/>
    </xf>
    <xf numFmtId="190" fontId="2" fillId="0" borderId="0" applyFont="0" applyFill="0" applyBorder="0" applyAlignment="0" applyProtection="0">
      <alignment vertical="center"/>
    </xf>
    <xf numFmtId="190" fontId="2" fillId="0" borderId="0" applyFont="0" applyFill="0" applyBorder="0" applyAlignment="0" applyProtection="0">
      <alignment vertical="center"/>
    </xf>
    <xf numFmtId="0" fontId="16" fillId="40" borderId="5" applyNumberFormat="0" applyAlignment="0" applyProtection="0">
      <alignment vertical="center"/>
    </xf>
    <xf numFmtId="0" fontId="16" fillId="40" borderId="5" applyNumberFormat="0" applyAlignment="0" applyProtection="0">
      <alignment vertical="center"/>
    </xf>
    <xf numFmtId="0" fontId="16" fillId="40" borderId="5" applyNumberFormat="0" applyAlignment="0" applyProtection="0">
      <alignment vertical="center"/>
    </xf>
    <xf numFmtId="0" fontId="16" fillId="40" borderId="5" applyNumberFormat="0" applyAlignment="0" applyProtection="0">
      <alignment vertical="center"/>
    </xf>
    <xf numFmtId="0" fontId="16" fillId="40" borderId="5" applyNumberFormat="0" applyAlignment="0" applyProtection="0">
      <alignment vertical="center"/>
    </xf>
    <xf numFmtId="0" fontId="16" fillId="40" borderId="5" applyNumberFormat="0" applyAlignment="0" applyProtection="0">
      <alignment vertical="center"/>
    </xf>
    <xf numFmtId="0" fontId="16" fillId="40" borderId="5" applyNumberFormat="0" applyAlignment="0" applyProtection="0">
      <alignment vertical="center"/>
    </xf>
    <xf numFmtId="0" fontId="23" fillId="41" borderId="7" applyNumberFormat="0" applyAlignment="0" applyProtection="0">
      <alignment vertical="center"/>
    </xf>
    <xf numFmtId="0" fontId="23" fillId="41" borderId="7" applyNumberFormat="0" applyAlignment="0" applyProtection="0">
      <alignment vertical="center"/>
    </xf>
    <xf numFmtId="0" fontId="23" fillId="41" borderId="7" applyNumberFormat="0" applyAlignment="0" applyProtection="0">
      <alignment vertical="center"/>
    </xf>
    <xf numFmtId="0" fontId="23" fillId="41" borderId="7" applyNumberFormat="0" applyAlignment="0" applyProtection="0">
      <alignment vertical="center"/>
    </xf>
    <xf numFmtId="0" fontId="23" fillId="41" borderId="7" applyNumberFormat="0" applyAlignment="0" applyProtection="0">
      <alignment vertical="center"/>
    </xf>
    <xf numFmtId="0" fontId="23" fillId="41" borderId="7" applyNumberFormat="0" applyAlignment="0" applyProtection="0">
      <alignment vertical="center"/>
    </xf>
    <xf numFmtId="0" fontId="23" fillId="41" borderId="7" applyNumberFormat="0" applyAlignment="0" applyProtection="0">
      <alignment vertical="center"/>
    </xf>
    <xf numFmtId="0" fontId="5" fillId="18" borderId="0" applyNumberFormat="0" applyBorder="0" applyAlignment="0" applyProtection="0">
      <alignment vertical="center"/>
    </xf>
    <xf numFmtId="0" fontId="5" fillId="11" borderId="0" applyNumberFormat="0" applyBorder="0" applyAlignment="0" applyProtection="0">
      <alignment vertical="center"/>
    </xf>
    <xf numFmtId="0" fontId="10" fillId="3" borderId="0" applyNumberFormat="0" applyBorder="0" applyAlignment="0" applyProtection="0">
      <alignment vertical="center"/>
    </xf>
    <xf numFmtId="0" fontId="5" fillId="6" borderId="0" applyNumberFormat="0" applyBorder="0" applyAlignment="0" applyProtection="0">
      <alignment vertical="center"/>
    </xf>
    <xf numFmtId="0" fontId="10" fillId="4" borderId="0" applyNumberFormat="0" applyBorder="0" applyAlignment="0" applyProtection="0">
      <alignment vertical="center"/>
    </xf>
    <xf numFmtId="0" fontId="5" fillId="12" borderId="0" applyNumberFormat="0" applyBorder="0" applyAlignment="0" applyProtection="0">
      <alignment vertical="center"/>
    </xf>
    <xf numFmtId="0" fontId="5" fillId="18" borderId="0" applyNumberFormat="0" applyBorder="0" applyAlignment="0" applyProtection="0">
      <alignment vertical="center"/>
    </xf>
    <xf numFmtId="0" fontId="5" fillId="15" borderId="0" applyNumberFormat="0" applyBorder="0" applyAlignment="0" applyProtection="0">
      <alignment vertical="center"/>
    </xf>
    <xf numFmtId="0" fontId="5" fillId="24"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9" fontId="5" fillId="0" borderId="0" applyFont="0" applyFill="0" applyBorder="0" applyAlignment="0" applyProtection="0">
      <alignment vertical="center"/>
    </xf>
    <xf numFmtId="0" fontId="5" fillId="7" borderId="0" applyNumberFormat="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3" borderId="0" applyNumberFormat="0" applyBorder="0" applyAlignment="0" applyProtection="0">
      <alignment vertical="center"/>
    </xf>
    <xf numFmtId="0" fontId="10" fillId="43" borderId="0" applyNumberFormat="0" applyBorder="0" applyAlignment="0" applyProtection="0">
      <alignment vertical="center"/>
    </xf>
    <xf numFmtId="0" fontId="10" fillId="43" borderId="0" applyNumberFormat="0" applyBorder="0" applyAlignment="0" applyProtection="0">
      <alignment vertical="center"/>
    </xf>
    <xf numFmtId="0" fontId="10" fillId="43" borderId="0" applyNumberFormat="0" applyBorder="0" applyAlignment="0" applyProtection="0">
      <alignment vertical="center"/>
    </xf>
    <xf numFmtId="0" fontId="10" fillId="43" borderId="0" applyNumberFormat="0" applyBorder="0" applyAlignment="0" applyProtection="0">
      <alignment vertical="center"/>
    </xf>
    <xf numFmtId="0" fontId="10" fillId="43" borderId="0" applyNumberFormat="0" applyBorder="0" applyAlignment="0" applyProtection="0">
      <alignment vertical="center"/>
    </xf>
    <xf numFmtId="0" fontId="10" fillId="43"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25" fillId="40" borderId="8" applyNumberFormat="0" applyAlignment="0" applyProtection="0">
      <alignment vertical="center"/>
    </xf>
    <xf numFmtId="0" fontId="25" fillId="40" borderId="8" applyNumberFormat="0" applyAlignment="0" applyProtection="0">
      <alignment vertical="center"/>
    </xf>
    <xf numFmtId="0" fontId="25" fillId="40" borderId="8" applyNumberFormat="0" applyAlignment="0" applyProtection="0">
      <alignment vertical="center"/>
    </xf>
    <xf numFmtId="0" fontId="25" fillId="40" borderId="8" applyNumberFormat="0" applyAlignment="0" applyProtection="0">
      <alignment vertical="center"/>
    </xf>
    <xf numFmtId="0" fontId="25" fillId="40" borderId="8" applyNumberFormat="0" applyAlignment="0" applyProtection="0">
      <alignment vertical="center"/>
    </xf>
    <xf numFmtId="0" fontId="25" fillId="40" borderId="8" applyNumberFormat="0" applyAlignment="0" applyProtection="0">
      <alignment vertical="center"/>
    </xf>
    <xf numFmtId="0" fontId="25" fillId="40" borderId="8" applyNumberFormat="0" applyAlignment="0" applyProtection="0">
      <alignment vertical="center"/>
    </xf>
    <xf numFmtId="0" fontId="26" fillId="31" borderId="5" applyNumberFormat="0" applyAlignment="0" applyProtection="0">
      <alignment vertical="center"/>
    </xf>
    <xf numFmtId="0" fontId="26" fillId="31" borderId="5" applyNumberFormat="0" applyAlignment="0" applyProtection="0">
      <alignment vertical="center"/>
    </xf>
    <xf numFmtId="0" fontId="26" fillId="31" borderId="5" applyNumberFormat="0" applyAlignment="0" applyProtection="0">
      <alignment vertical="center"/>
    </xf>
    <xf numFmtId="0" fontId="26" fillId="31" borderId="5" applyNumberFormat="0" applyAlignment="0" applyProtection="0">
      <alignment vertical="center"/>
    </xf>
    <xf numFmtId="0" fontId="26" fillId="31" borderId="5" applyNumberFormat="0" applyAlignment="0" applyProtection="0">
      <alignment vertical="center"/>
    </xf>
    <xf numFmtId="0" fontId="26" fillId="31" borderId="5" applyNumberFormat="0" applyAlignment="0" applyProtection="0">
      <alignment vertical="center"/>
    </xf>
    <xf numFmtId="0" fontId="26" fillId="31" borderId="5" applyNumberFormat="0" applyAlignment="0" applyProtection="0">
      <alignment vertical="center"/>
    </xf>
    <xf numFmtId="0" fontId="51" fillId="0" borderId="0"/>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5" fillId="47" borderId="11" applyNumberFormat="0" applyFont="0" applyAlignment="0" applyProtection="0">
      <alignment vertical="center"/>
    </xf>
    <xf numFmtId="0" fontId="5" fillId="47" borderId="11" applyNumberFormat="0" applyFont="0" applyAlignment="0" applyProtection="0">
      <alignment vertical="center"/>
    </xf>
    <xf numFmtId="0" fontId="5" fillId="47" borderId="11" applyNumberFormat="0" applyFont="0" applyAlignment="0" applyProtection="0">
      <alignment vertical="center"/>
    </xf>
    <xf numFmtId="0" fontId="5" fillId="47" borderId="11" applyNumberFormat="0" applyFont="0" applyAlignment="0" applyProtection="0">
      <alignment vertical="center"/>
    </xf>
    <xf numFmtId="0" fontId="5" fillId="47" borderId="11" applyNumberFormat="0" applyFont="0" applyAlignment="0" applyProtection="0">
      <alignment vertical="center"/>
    </xf>
    <xf numFmtId="0" fontId="2" fillId="47" borderId="11" applyNumberFormat="0" applyFont="0" applyAlignment="0" applyProtection="0">
      <alignment vertical="center"/>
    </xf>
    <xf numFmtId="0" fontId="2" fillId="0" borderId="0"/>
    <xf numFmtId="0" fontId="56" fillId="0" borderId="0"/>
    <xf numFmtId="0" fontId="2" fillId="0" borderId="0"/>
    <xf numFmtId="0" fontId="2" fillId="0" borderId="0">
      <alignment vertical="center"/>
    </xf>
    <xf numFmtId="0" fontId="5" fillId="12" borderId="0" applyNumberFormat="0" applyBorder="0" applyAlignment="0" applyProtection="0">
      <alignment vertical="center"/>
    </xf>
    <xf numFmtId="0" fontId="5" fillId="2" borderId="0" applyNumberFormat="0" applyBorder="0" applyAlignment="0" applyProtection="0">
      <alignment vertical="center"/>
    </xf>
    <xf numFmtId="0" fontId="5" fillId="8" borderId="0" applyNumberFormat="0" applyBorder="0" applyAlignment="0" applyProtection="0">
      <alignment vertical="center"/>
    </xf>
    <xf numFmtId="0" fontId="58" fillId="0" borderId="0" applyNumberFormat="0" applyFill="0" applyBorder="0" applyAlignment="0" applyProtection="0">
      <alignment vertical="center"/>
    </xf>
    <xf numFmtId="0" fontId="5" fillId="6" borderId="0" applyNumberFormat="0" applyBorder="0" applyAlignment="0" applyProtection="0">
      <alignment vertical="center"/>
    </xf>
    <xf numFmtId="0" fontId="5" fillId="21" borderId="0" applyNumberFormat="0" applyBorder="0" applyAlignment="0" applyProtection="0">
      <alignment vertical="center"/>
    </xf>
    <xf numFmtId="0" fontId="5" fillId="7" borderId="0" applyNumberFormat="0" applyBorder="0" applyAlignment="0" applyProtection="0">
      <alignment vertical="center"/>
    </xf>
    <xf numFmtId="0" fontId="10" fillId="5" borderId="0" applyNumberFormat="0" applyBorder="0" applyAlignment="0" applyProtection="0">
      <alignment vertical="center"/>
    </xf>
    <xf numFmtId="0" fontId="5" fillId="10" borderId="0" applyNumberFormat="0" applyBorder="0" applyAlignment="0" applyProtection="0">
      <alignment vertical="center"/>
    </xf>
    <xf numFmtId="0" fontId="10" fillId="25" borderId="0" applyNumberFormat="0" applyBorder="0" applyAlignment="0" applyProtection="0">
      <alignment vertical="center"/>
    </xf>
    <xf numFmtId="0" fontId="5" fillId="6" borderId="0" applyNumberFormat="0" applyBorder="0" applyAlignment="0" applyProtection="0">
      <alignment vertical="center"/>
    </xf>
    <xf numFmtId="0" fontId="5" fillId="19" borderId="0" applyNumberFormat="0" applyBorder="0" applyAlignment="0" applyProtection="0">
      <alignment vertical="center"/>
    </xf>
    <xf numFmtId="0" fontId="2" fillId="0" borderId="0"/>
    <xf numFmtId="0" fontId="5" fillId="19"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59" fillId="0" borderId="14" applyNumberFormat="0" applyFill="0" applyAlignment="0" applyProtection="0">
      <alignment vertical="center"/>
    </xf>
    <xf numFmtId="0" fontId="60" fillId="0" borderId="18" applyNumberFormat="0" applyFill="0" applyAlignment="0" applyProtection="0">
      <alignment vertical="center"/>
    </xf>
    <xf numFmtId="0" fontId="61" fillId="0" borderId="19" applyNumberFormat="0" applyFill="0" applyAlignment="0" applyProtection="0">
      <alignment vertical="center"/>
    </xf>
    <xf numFmtId="0" fontId="61" fillId="0" borderId="0" applyNumberFormat="0" applyFill="0" applyBorder="0" applyAlignment="0" applyProtection="0">
      <alignment vertical="center"/>
    </xf>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10" fillId="9" borderId="0" applyNumberFormat="0" applyBorder="0" applyAlignment="0" applyProtection="0">
      <alignment vertical="center"/>
    </xf>
    <xf numFmtId="0" fontId="10" fillId="20" borderId="0" applyNumberFormat="0" applyBorder="0" applyAlignment="0" applyProtection="0">
      <alignment vertical="center"/>
    </xf>
    <xf numFmtId="0" fontId="2" fillId="21" borderId="11" applyNumberFormat="0" applyFont="0" applyAlignment="0" applyProtection="0">
      <alignment vertical="center"/>
    </xf>
    <xf numFmtId="0" fontId="2" fillId="0" borderId="0"/>
    <xf numFmtId="0" fontId="2" fillId="0" borderId="0"/>
    <xf numFmtId="43" fontId="5" fillId="0" borderId="0" applyFont="0" applyFill="0" applyBorder="0" applyAlignment="0" applyProtection="0">
      <alignment vertical="center"/>
    </xf>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alignment vertical="center"/>
    </xf>
    <xf numFmtId="0" fontId="51"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46" borderId="0" applyNumberFormat="0" applyBorder="0" applyAlignment="0" applyProtection="0">
      <alignment vertical="center"/>
    </xf>
    <xf numFmtId="0" fontId="5" fillId="46"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46" borderId="0" applyNumberFormat="0" applyBorder="0" applyAlignment="0" applyProtection="0">
      <alignment vertical="center"/>
    </xf>
    <xf numFmtId="0" fontId="5" fillId="46" borderId="0" applyNumberFormat="0" applyBorder="0" applyAlignment="0" applyProtection="0">
      <alignment vertical="center"/>
    </xf>
    <xf numFmtId="0" fontId="5" fillId="46" borderId="0" applyNumberFormat="0" applyBorder="0" applyAlignment="0" applyProtection="0">
      <alignment vertical="center"/>
    </xf>
    <xf numFmtId="0" fontId="5" fillId="46" borderId="0" applyNumberFormat="0" applyBorder="0" applyAlignment="0" applyProtection="0">
      <alignment vertical="center"/>
    </xf>
    <xf numFmtId="0" fontId="5" fillId="46" borderId="0" applyNumberFormat="0" applyBorder="0" applyAlignment="0" applyProtection="0">
      <alignment vertical="center"/>
    </xf>
    <xf numFmtId="0" fontId="5" fillId="46" borderId="0" applyNumberFormat="0" applyBorder="0" applyAlignment="0" applyProtection="0">
      <alignment vertical="center"/>
    </xf>
    <xf numFmtId="0" fontId="5" fillId="46" borderId="0" applyNumberFormat="0" applyBorder="0" applyAlignment="0" applyProtection="0">
      <alignment vertical="center"/>
    </xf>
    <xf numFmtId="0" fontId="5" fillId="46" borderId="0" applyNumberFormat="0" applyBorder="0" applyAlignment="0" applyProtection="0">
      <alignment vertical="center"/>
    </xf>
    <xf numFmtId="0" fontId="5" fillId="46" borderId="0" applyNumberFormat="0" applyBorder="0" applyAlignment="0" applyProtection="0">
      <alignment vertical="center"/>
    </xf>
    <xf numFmtId="0" fontId="5" fillId="46" borderId="0" applyNumberFormat="0" applyBorder="0" applyAlignment="0" applyProtection="0">
      <alignment vertical="center"/>
    </xf>
    <xf numFmtId="0" fontId="5" fillId="46"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46" borderId="0" applyNumberFormat="0" applyBorder="0" applyAlignment="0" applyProtection="0">
      <alignment vertical="center"/>
    </xf>
    <xf numFmtId="0" fontId="5" fillId="46" borderId="0" applyNumberFormat="0" applyBorder="0" applyAlignment="0" applyProtection="0">
      <alignment vertical="center"/>
    </xf>
    <xf numFmtId="0" fontId="5" fillId="46" borderId="0" applyNumberFormat="0" applyBorder="0" applyAlignment="0" applyProtection="0">
      <alignment vertical="center"/>
    </xf>
    <xf numFmtId="0" fontId="5" fillId="46"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0" fillId="36"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0"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0" fillId="34"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0" borderId="0" applyNumberFormat="0" applyBorder="0" applyAlignment="0" applyProtection="0">
      <alignment vertical="center"/>
    </xf>
    <xf numFmtId="0" fontId="11" fillId="40" borderId="0" applyNumberFormat="0" applyBorder="0" applyAlignment="0" applyProtection="0">
      <alignment vertical="center"/>
    </xf>
    <xf numFmtId="0" fontId="10" fillId="37" borderId="0" applyNumberFormat="0" applyBorder="0" applyAlignment="0" applyProtection="0">
      <alignment vertical="center"/>
    </xf>
    <xf numFmtId="0" fontId="11" fillId="40" borderId="0" applyNumberFormat="0" applyBorder="0" applyAlignment="0" applyProtection="0">
      <alignment vertical="center"/>
    </xf>
    <xf numFmtId="0" fontId="11" fillId="40" borderId="0" applyNumberFormat="0" applyBorder="0" applyAlignment="0" applyProtection="0">
      <alignment vertical="center"/>
    </xf>
    <xf numFmtId="0" fontId="11" fillId="40" borderId="0" applyNumberFormat="0" applyBorder="0" applyAlignment="0" applyProtection="0">
      <alignment vertical="center"/>
    </xf>
    <xf numFmtId="0" fontId="11" fillId="40" borderId="0" applyNumberFormat="0" applyBorder="0" applyAlignment="0" applyProtection="0">
      <alignment vertical="center"/>
    </xf>
    <xf numFmtId="0" fontId="11" fillId="40" borderId="0" applyNumberFormat="0" applyBorder="0" applyAlignment="0" applyProtection="0">
      <alignment vertical="center"/>
    </xf>
    <xf numFmtId="0" fontId="11" fillId="40" borderId="0" applyNumberFormat="0" applyBorder="0" applyAlignment="0" applyProtection="0">
      <alignment vertical="center"/>
    </xf>
    <xf numFmtId="0" fontId="11" fillId="40" borderId="0" applyNumberFormat="0" applyBorder="0" applyAlignment="0" applyProtection="0">
      <alignment vertical="center"/>
    </xf>
    <xf numFmtId="0" fontId="11" fillId="40"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1" fillId="40" borderId="0" applyNumberFormat="0" applyBorder="0" applyAlignment="0" applyProtection="0">
      <alignment vertical="center"/>
    </xf>
    <xf numFmtId="0" fontId="11" fillId="40" borderId="0" applyNumberFormat="0" applyBorder="0" applyAlignment="0" applyProtection="0">
      <alignment vertical="center"/>
    </xf>
    <xf numFmtId="0" fontId="11" fillId="40"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0"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0" fillId="39"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178" fontId="50" fillId="0" borderId="0" applyFill="0" applyBorder="0" applyAlignment="0"/>
    <xf numFmtId="41" fontId="51" fillId="0" borderId="0" applyFont="0" applyFill="0" applyBorder="0" applyAlignment="0" applyProtection="0"/>
    <xf numFmtId="183" fontId="69" fillId="0" borderId="0"/>
    <xf numFmtId="177" fontId="51" fillId="0" borderId="0" applyFont="0" applyFill="0" applyBorder="0" applyAlignment="0" applyProtection="0"/>
    <xf numFmtId="180" fontId="69" fillId="0" borderId="0"/>
    <xf numFmtId="0" fontId="70" fillId="0" borderId="0" applyProtection="0"/>
    <xf numFmtId="187" fontId="69" fillId="0" borderId="0"/>
    <xf numFmtId="2" fontId="70" fillId="0" borderId="0" applyProtection="0"/>
    <xf numFmtId="0" fontId="71" fillId="0" borderId="15" applyNumberFormat="0" applyAlignment="0" applyProtection="0">
      <alignment horizontal="left" vertical="center"/>
    </xf>
    <xf numFmtId="0" fontId="71" fillId="0" borderId="2">
      <alignment horizontal="left" vertical="center"/>
    </xf>
    <xf numFmtId="0" fontId="72" fillId="0" borderId="0" applyProtection="0"/>
    <xf numFmtId="0" fontId="71" fillId="0" borderId="0" applyProtection="0"/>
    <xf numFmtId="37" fontId="67" fillId="0" borderId="0"/>
    <xf numFmtId="0" fontId="70" fillId="0" borderId="16"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2" fillId="0" borderId="0" applyFont="0" applyFill="0" applyBorder="0" applyAlignment="0" applyProtection="0"/>
    <xf numFmtId="9" fontId="5"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36" fillId="0" borderId="14" applyNumberFormat="0" applyFill="0" applyAlignment="0" applyProtection="0">
      <alignment vertical="center"/>
    </xf>
    <xf numFmtId="0" fontId="32" fillId="0" borderId="9" applyNumberFormat="0" applyFill="0" applyAlignment="0" applyProtection="0">
      <alignment vertical="center"/>
    </xf>
    <xf numFmtId="0" fontId="28" fillId="0" borderId="10" applyNumberFormat="0" applyFill="0" applyAlignment="0" applyProtection="0">
      <alignment vertical="center"/>
    </xf>
    <xf numFmtId="0" fontId="28"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52" fillId="0" borderId="0"/>
    <xf numFmtId="0" fontId="52" fillId="0" borderId="0"/>
    <xf numFmtId="0" fontId="52" fillId="0" borderId="0"/>
    <xf numFmtId="0" fontId="52" fillId="0" borderId="0"/>
    <xf numFmtId="0" fontId="5" fillId="0" borderId="0"/>
    <xf numFmtId="0" fontId="52" fillId="0" borderId="0"/>
    <xf numFmtId="0" fontId="5" fillId="0" borderId="0"/>
    <xf numFmtId="0" fontId="52" fillId="0" borderId="0"/>
    <xf numFmtId="0" fontId="52" fillId="0" borderId="0"/>
    <xf numFmtId="0" fontId="5" fillId="0" borderId="0"/>
    <xf numFmtId="0" fontId="52"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5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28" borderId="0" applyNumberFormat="0" applyBorder="0" applyAlignment="0" applyProtection="0">
      <alignment vertical="center"/>
    </xf>
    <xf numFmtId="0" fontId="19" fillId="28" borderId="0" applyNumberFormat="0" applyBorder="0" applyAlignment="0" applyProtection="0">
      <alignment vertical="center"/>
    </xf>
    <xf numFmtId="0" fontId="19" fillId="28" borderId="0" applyNumberFormat="0" applyBorder="0" applyAlignment="0" applyProtection="0">
      <alignment vertical="center"/>
    </xf>
    <xf numFmtId="0" fontId="19" fillId="28" borderId="0" applyNumberFormat="0" applyBorder="0" applyAlignment="0" applyProtection="0">
      <alignment vertical="center"/>
    </xf>
    <xf numFmtId="0" fontId="19" fillId="28" borderId="0" applyNumberFormat="0" applyBorder="0" applyAlignment="0" applyProtection="0">
      <alignment vertical="center"/>
    </xf>
    <xf numFmtId="0" fontId="19" fillId="28" borderId="0" applyNumberFormat="0" applyBorder="0" applyAlignment="0" applyProtection="0">
      <alignment vertical="center"/>
    </xf>
    <xf numFmtId="0" fontId="19" fillId="28" borderId="0" applyNumberFormat="0" applyBorder="0" applyAlignment="0" applyProtection="0">
      <alignment vertical="center"/>
    </xf>
    <xf numFmtId="0" fontId="19" fillId="28" borderId="0" applyNumberFormat="0" applyBorder="0" applyAlignment="0" applyProtection="0">
      <alignment vertical="center"/>
    </xf>
    <xf numFmtId="0" fontId="19" fillId="28" borderId="0" applyNumberFormat="0" applyBorder="0" applyAlignment="0" applyProtection="0">
      <alignment vertical="center"/>
    </xf>
    <xf numFmtId="0" fontId="19" fillId="28" borderId="0" applyNumberFormat="0" applyBorder="0" applyAlignment="0" applyProtection="0">
      <alignment vertical="center"/>
    </xf>
    <xf numFmtId="0" fontId="19" fillId="28" borderId="0" applyNumberFormat="0" applyBorder="0" applyAlignment="0" applyProtection="0">
      <alignment vertical="center"/>
    </xf>
    <xf numFmtId="0" fontId="19" fillId="28" borderId="0" applyNumberFormat="0" applyBorder="0" applyAlignment="0" applyProtection="0">
      <alignment vertical="center"/>
    </xf>
    <xf numFmtId="0" fontId="19" fillId="28" borderId="0" applyNumberFormat="0" applyBorder="0" applyAlignment="0" applyProtection="0">
      <alignment vertical="center"/>
    </xf>
    <xf numFmtId="0" fontId="19" fillId="28" borderId="0" applyNumberFormat="0" applyBorder="0" applyAlignment="0" applyProtection="0">
      <alignment vertical="center"/>
    </xf>
    <xf numFmtId="0" fontId="19" fillId="28" borderId="0" applyNumberFormat="0" applyBorder="0" applyAlignment="0" applyProtection="0">
      <alignment vertical="center"/>
    </xf>
    <xf numFmtId="0" fontId="19" fillId="28" borderId="0" applyNumberFormat="0" applyBorder="0" applyAlignment="0" applyProtection="0">
      <alignment vertical="center"/>
    </xf>
    <xf numFmtId="0" fontId="19" fillId="28" borderId="0" applyNumberFormat="0" applyBorder="0" applyAlignment="0" applyProtection="0">
      <alignment vertical="center"/>
    </xf>
    <xf numFmtId="0" fontId="19" fillId="28" borderId="0" applyNumberFormat="0" applyBorder="0" applyAlignment="0" applyProtection="0">
      <alignment vertical="center"/>
    </xf>
    <xf numFmtId="0" fontId="19" fillId="28" borderId="0" applyNumberFormat="0" applyBorder="0" applyAlignment="0" applyProtection="0">
      <alignment vertical="center"/>
    </xf>
    <xf numFmtId="0" fontId="19" fillId="28" borderId="0" applyNumberFormat="0" applyBorder="0" applyAlignment="0" applyProtection="0">
      <alignment vertical="center"/>
    </xf>
    <xf numFmtId="0" fontId="19" fillId="28" borderId="0" applyNumberFormat="0" applyBorder="0" applyAlignment="0" applyProtection="0">
      <alignment vertical="center"/>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16" fillId="48" borderId="5" applyNumberFormat="0" applyAlignment="0" applyProtection="0">
      <alignment vertical="center"/>
    </xf>
    <xf numFmtId="0" fontId="16" fillId="48" borderId="5" applyNumberFormat="0" applyAlignment="0" applyProtection="0">
      <alignment vertical="center"/>
    </xf>
    <xf numFmtId="0" fontId="16" fillId="40" borderId="5" applyNumberFormat="0" applyAlignment="0" applyProtection="0">
      <alignment vertical="center"/>
    </xf>
    <xf numFmtId="0" fontId="16" fillId="48" borderId="5" applyNumberFormat="0" applyAlignment="0" applyProtection="0">
      <alignment vertical="center"/>
    </xf>
    <xf numFmtId="0" fontId="16" fillId="48" borderId="5" applyNumberFormat="0" applyAlignment="0" applyProtection="0">
      <alignment vertical="center"/>
    </xf>
    <xf numFmtId="0" fontId="16" fillId="48" borderId="5" applyNumberFormat="0" applyAlignment="0" applyProtection="0">
      <alignment vertical="center"/>
    </xf>
    <xf numFmtId="0" fontId="16" fillId="48" borderId="5" applyNumberFormat="0" applyAlignment="0" applyProtection="0">
      <alignment vertical="center"/>
    </xf>
    <xf numFmtId="0" fontId="16" fillId="48" borderId="5" applyNumberFormat="0" applyAlignment="0" applyProtection="0">
      <alignment vertical="center"/>
    </xf>
    <xf numFmtId="0" fontId="16" fillId="48" borderId="5" applyNumberFormat="0" applyAlignment="0" applyProtection="0">
      <alignment vertical="center"/>
    </xf>
    <xf numFmtId="0" fontId="16" fillId="48" borderId="5" applyNumberFormat="0" applyAlignment="0" applyProtection="0">
      <alignment vertical="center"/>
    </xf>
    <xf numFmtId="0" fontId="16" fillId="40" borderId="5" applyNumberFormat="0" applyAlignment="0" applyProtection="0">
      <alignment vertical="center"/>
    </xf>
    <xf numFmtId="0" fontId="16" fillId="40" borderId="5" applyNumberFormat="0" applyAlignment="0" applyProtection="0">
      <alignment vertical="center"/>
    </xf>
    <xf numFmtId="0" fontId="16" fillId="40" borderId="5" applyNumberFormat="0" applyAlignment="0" applyProtection="0">
      <alignment vertical="center"/>
    </xf>
    <xf numFmtId="0" fontId="16" fillId="40" borderId="5" applyNumberFormat="0" applyAlignment="0" applyProtection="0">
      <alignment vertical="center"/>
    </xf>
    <xf numFmtId="0" fontId="16" fillId="40" borderId="5" applyNumberFormat="0" applyAlignment="0" applyProtection="0">
      <alignment vertical="center"/>
    </xf>
    <xf numFmtId="0" fontId="16" fillId="40" borderId="5" applyNumberFormat="0" applyAlignment="0" applyProtection="0">
      <alignment vertical="center"/>
    </xf>
    <xf numFmtId="0" fontId="16" fillId="40" borderId="5" applyNumberFormat="0" applyAlignment="0" applyProtection="0">
      <alignment vertical="center"/>
    </xf>
    <xf numFmtId="0" fontId="16" fillId="40" borderId="5" applyNumberFormat="0" applyAlignment="0" applyProtection="0">
      <alignment vertical="center"/>
    </xf>
    <xf numFmtId="0" fontId="16" fillId="40" borderId="5" applyNumberFormat="0" applyAlignment="0" applyProtection="0">
      <alignment vertical="center"/>
    </xf>
    <xf numFmtId="0" fontId="16" fillId="40" borderId="5" applyNumberFormat="0" applyAlignment="0" applyProtection="0">
      <alignment vertical="center"/>
    </xf>
    <xf numFmtId="0" fontId="16" fillId="40" borderId="5" applyNumberFormat="0" applyAlignment="0" applyProtection="0">
      <alignment vertical="center"/>
    </xf>
    <xf numFmtId="0" fontId="16" fillId="40" borderId="5" applyNumberFormat="0" applyAlignment="0" applyProtection="0">
      <alignment vertical="center"/>
    </xf>
    <xf numFmtId="0" fontId="16" fillId="40" borderId="5" applyNumberFormat="0" applyAlignment="0" applyProtection="0">
      <alignment vertical="center"/>
    </xf>
    <xf numFmtId="0" fontId="16" fillId="40" borderId="5" applyNumberFormat="0" applyAlignment="0" applyProtection="0">
      <alignment vertical="center"/>
    </xf>
    <xf numFmtId="0" fontId="16" fillId="40" borderId="5" applyNumberFormat="0" applyAlignment="0" applyProtection="0">
      <alignment vertical="center"/>
    </xf>
    <xf numFmtId="0" fontId="16" fillId="48" borderId="5" applyNumberFormat="0" applyAlignment="0" applyProtection="0">
      <alignment vertical="center"/>
    </xf>
    <xf numFmtId="0" fontId="16" fillId="48" borderId="5" applyNumberFormat="0" applyAlignment="0" applyProtection="0">
      <alignment vertical="center"/>
    </xf>
    <xf numFmtId="0" fontId="16" fillId="48" borderId="5" applyNumberFormat="0" applyAlignment="0" applyProtection="0">
      <alignment vertical="center"/>
    </xf>
    <xf numFmtId="0" fontId="24" fillId="41" borderId="7" applyNumberFormat="0" applyAlignment="0" applyProtection="0">
      <alignment vertical="center"/>
    </xf>
    <xf numFmtId="0" fontId="24" fillId="41" borderId="7" applyNumberFormat="0" applyAlignment="0" applyProtection="0">
      <alignment vertical="center"/>
    </xf>
    <xf numFmtId="0" fontId="23" fillId="41" borderId="7" applyNumberFormat="0" applyAlignment="0" applyProtection="0">
      <alignment vertical="center"/>
    </xf>
    <xf numFmtId="0" fontId="24" fillId="41" borderId="7" applyNumberFormat="0" applyAlignment="0" applyProtection="0">
      <alignment vertical="center"/>
    </xf>
    <xf numFmtId="0" fontId="24" fillId="41" borderId="7" applyNumberFormat="0" applyAlignment="0" applyProtection="0">
      <alignment vertical="center"/>
    </xf>
    <xf numFmtId="0" fontId="24" fillId="41" borderId="7" applyNumberFormat="0" applyAlignment="0" applyProtection="0">
      <alignment vertical="center"/>
    </xf>
    <xf numFmtId="0" fontId="24" fillId="41" borderId="7" applyNumberFormat="0" applyAlignment="0" applyProtection="0">
      <alignment vertical="center"/>
    </xf>
    <xf numFmtId="0" fontId="24" fillId="41" borderId="7" applyNumberFormat="0" applyAlignment="0" applyProtection="0">
      <alignment vertical="center"/>
    </xf>
    <xf numFmtId="0" fontId="24" fillId="41" borderId="7" applyNumberFormat="0" applyAlignment="0" applyProtection="0">
      <alignment vertical="center"/>
    </xf>
    <xf numFmtId="0" fontId="24" fillId="41" borderId="7" applyNumberFormat="0" applyAlignment="0" applyProtection="0">
      <alignment vertical="center"/>
    </xf>
    <xf numFmtId="0" fontId="23" fillId="41" borderId="7" applyNumberFormat="0" applyAlignment="0" applyProtection="0">
      <alignment vertical="center"/>
    </xf>
    <xf numFmtId="0" fontId="23" fillId="41" borderId="7" applyNumberFormat="0" applyAlignment="0" applyProtection="0">
      <alignment vertical="center"/>
    </xf>
    <xf numFmtId="0" fontId="23" fillId="41" borderId="7" applyNumberFormat="0" applyAlignment="0" applyProtection="0">
      <alignment vertical="center"/>
    </xf>
    <xf numFmtId="0" fontId="23" fillId="41" borderId="7" applyNumberFormat="0" applyAlignment="0" applyProtection="0">
      <alignment vertical="center"/>
    </xf>
    <xf numFmtId="0" fontId="23" fillId="41" borderId="7" applyNumberFormat="0" applyAlignment="0" applyProtection="0">
      <alignment vertical="center"/>
    </xf>
    <xf numFmtId="0" fontId="23" fillId="41" borderId="7" applyNumberFormat="0" applyAlignment="0" applyProtection="0">
      <alignment vertical="center"/>
    </xf>
    <xf numFmtId="0" fontId="23" fillId="41" borderId="7" applyNumberFormat="0" applyAlignment="0" applyProtection="0">
      <alignment vertical="center"/>
    </xf>
    <xf numFmtId="0" fontId="23" fillId="41" borderId="7" applyNumberFormat="0" applyAlignment="0" applyProtection="0">
      <alignment vertical="center"/>
    </xf>
    <xf numFmtId="0" fontId="23" fillId="41" borderId="7" applyNumberFormat="0" applyAlignment="0" applyProtection="0">
      <alignment vertical="center"/>
    </xf>
    <xf numFmtId="0" fontId="23" fillId="41" borderId="7" applyNumberFormat="0" applyAlignment="0" applyProtection="0">
      <alignment vertical="center"/>
    </xf>
    <xf numFmtId="0" fontId="23" fillId="41" borderId="7" applyNumberFormat="0" applyAlignment="0" applyProtection="0">
      <alignment vertical="center"/>
    </xf>
    <xf numFmtId="0" fontId="23" fillId="41" borderId="7" applyNumberFormat="0" applyAlignment="0" applyProtection="0">
      <alignment vertical="center"/>
    </xf>
    <xf numFmtId="0" fontId="23" fillId="41" borderId="7" applyNumberFormat="0" applyAlignment="0" applyProtection="0">
      <alignment vertical="center"/>
    </xf>
    <xf numFmtId="0" fontId="23" fillId="41" borderId="7" applyNumberFormat="0" applyAlignment="0" applyProtection="0">
      <alignment vertical="center"/>
    </xf>
    <xf numFmtId="0" fontId="23" fillId="41" borderId="7" applyNumberFormat="0" applyAlignment="0" applyProtection="0">
      <alignment vertical="center"/>
    </xf>
    <xf numFmtId="0" fontId="24" fillId="41" borderId="7" applyNumberFormat="0" applyAlignment="0" applyProtection="0">
      <alignment vertical="center"/>
    </xf>
    <xf numFmtId="0" fontId="24" fillId="41" borderId="7" applyNumberFormat="0" applyAlignment="0" applyProtection="0">
      <alignment vertical="center"/>
    </xf>
    <xf numFmtId="0" fontId="24" fillId="41" borderId="7" applyNumberFormat="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0" fillId="42"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0"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0" fillId="43" borderId="0" applyNumberFormat="0" applyBorder="0" applyAlignment="0" applyProtection="0">
      <alignment vertical="center"/>
    </xf>
    <xf numFmtId="0" fontId="10" fillId="43" borderId="0" applyNumberFormat="0" applyBorder="0" applyAlignment="0" applyProtection="0">
      <alignment vertical="center"/>
    </xf>
    <xf numFmtId="0" fontId="10" fillId="43" borderId="0" applyNumberFormat="0" applyBorder="0" applyAlignment="0" applyProtection="0">
      <alignment vertical="center"/>
    </xf>
    <xf numFmtId="0" fontId="10" fillId="43" borderId="0" applyNumberFormat="0" applyBorder="0" applyAlignment="0" applyProtection="0">
      <alignment vertical="center"/>
    </xf>
    <xf numFmtId="0" fontId="10" fillId="43" borderId="0" applyNumberFormat="0" applyBorder="0" applyAlignment="0" applyProtection="0">
      <alignment vertical="center"/>
    </xf>
    <xf numFmtId="0" fontId="10" fillId="43" borderId="0" applyNumberFormat="0" applyBorder="0" applyAlignment="0" applyProtection="0">
      <alignment vertical="center"/>
    </xf>
    <xf numFmtId="0" fontId="10" fillId="43" borderId="0" applyNumberFormat="0" applyBorder="0" applyAlignment="0" applyProtection="0">
      <alignment vertical="center"/>
    </xf>
    <xf numFmtId="0" fontId="10" fillId="43" borderId="0" applyNumberFormat="0" applyBorder="0" applyAlignment="0" applyProtection="0">
      <alignment vertical="center"/>
    </xf>
    <xf numFmtId="0" fontId="10" fillId="43" borderId="0" applyNumberFormat="0" applyBorder="0" applyAlignment="0" applyProtection="0">
      <alignment vertical="center"/>
    </xf>
    <xf numFmtId="0" fontId="10" fillId="43" borderId="0" applyNumberFormat="0" applyBorder="0" applyAlignment="0" applyProtection="0">
      <alignment vertical="center"/>
    </xf>
    <xf numFmtId="0" fontId="10" fillId="43" borderId="0" applyNumberFormat="0" applyBorder="0" applyAlignment="0" applyProtection="0">
      <alignment vertical="center"/>
    </xf>
    <xf numFmtId="0" fontId="10" fillId="43" borderId="0" applyNumberFormat="0" applyBorder="0" applyAlignment="0" applyProtection="0">
      <alignment vertical="center"/>
    </xf>
    <xf numFmtId="0" fontId="10" fillId="43" borderId="0" applyNumberFormat="0" applyBorder="0" applyAlignment="0" applyProtection="0">
      <alignment vertical="center"/>
    </xf>
    <xf numFmtId="0" fontId="10" fillId="43" borderId="0" applyNumberFormat="0" applyBorder="0" applyAlignment="0" applyProtection="0">
      <alignment vertical="center"/>
    </xf>
    <xf numFmtId="0" fontId="10"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4" borderId="0" applyNumberFormat="0" applyBorder="0" applyAlignment="0" applyProtection="0">
      <alignment vertical="center"/>
    </xf>
    <xf numFmtId="0" fontId="11" fillId="44" borderId="0" applyNumberFormat="0" applyBorder="0" applyAlignment="0" applyProtection="0">
      <alignment vertical="center"/>
    </xf>
    <xf numFmtId="0" fontId="10" fillId="44" borderId="0" applyNumberFormat="0" applyBorder="0" applyAlignment="0" applyProtection="0">
      <alignment vertical="center"/>
    </xf>
    <xf numFmtId="0" fontId="11" fillId="44" borderId="0" applyNumberFormat="0" applyBorder="0" applyAlignment="0" applyProtection="0">
      <alignment vertical="center"/>
    </xf>
    <xf numFmtId="0" fontId="11" fillId="44" borderId="0" applyNumberFormat="0" applyBorder="0" applyAlignment="0" applyProtection="0">
      <alignment vertical="center"/>
    </xf>
    <xf numFmtId="0" fontId="11" fillId="44" borderId="0" applyNumberFormat="0" applyBorder="0" applyAlignment="0" applyProtection="0">
      <alignment vertical="center"/>
    </xf>
    <xf numFmtId="0" fontId="11" fillId="44" borderId="0" applyNumberFormat="0" applyBorder="0" applyAlignment="0" applyProtection="0">
      <alignment vertical="center"/>
    </xf>
    <xf numFmtId="0" fontId="11" fillId="44" borderId="0" applyNumberFormat="0" applyBorder="0" applyAlignment="0" applyProtection="0">
      <alignment vertical="center"/>
    </xf>
    <xf numFmtId="0" fontId="11" fillId="44" borderId="0" applyNumberFormat="0" applyBorder="0" applyAlignment="0" applyProtection="0">
      <alignment vertical="center"/>
    </xf>
    <xf numFmtId="0" fontId="11"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1" fillId="44" borderId="0" applyNumberFormat="0" applyBorder="0" applyAlignment="0" applyProtection="0">
      <alignment vertical="center"/>
    </xf>
    <xf numFmtId="0" fontId="11" fillId="44" borderId="0" applyNumberFormat="0" applyBorder="0" applyAlignment="0" applyProtection="0">
      <alignment vertical="center"/>
    </xf>
    <xf numFmtId="0" fontId="11" fillId="44" borderId="0" applyNumberFormat="0" applyBorder="0" applyAlignment="0" applyProtection="0">
      <alignment vertical="center"/>
    </xf>
    <xf numFmtId="0" fontId="11" fillId="49" borderId="0" applyNumberFormat="0" applyBorder="0" applyAlignment="0" applyProtection="0">
      <alignment vertical="center"/>
    </xf>
    <xf numFmtId="0" fontId="11" fillId="49" borderId="0" applyNumberFormat="0" applyBorder="0" applyAlignment="0" applyProtection="0">
      <alignment vertical="center"/>
    </xf>
    <xf numFmtId="0" fontId="10" fillId="37" borderId="0" applyNumberFormat="0" applyBorder="0" applyAlignment="0" applyProtection="0">
      <alignment vertical="center"/>
    </xf>
    <xf numFmtId="0" fontId="11" fillId="49" borderId="0" applyNumberFormat="0" applyBorder="0" applyAlignment="0" applyProtection="0">
      <alignment vertical="center"/>
    </xf>
    <xf numFmtId="0" fontId="11" fillId="49" borderId="0" applyNumberFormat="0" applyBorder="0" applyAlignment="0" applyProtection="0">
      <alignment vertical="center"/>
    </xf>
    <xf numFmtId="0" fontId="11" fillId="49" borderId="0" applyNumberFormat="0" applyBorder="0" applyAlignment="0" applyProtection="0">
      <alignment vertical="center"/>
    </xf>
    <xf numFmtId="0" fontId="11" fillId="49" borderId="0" applyNumberFormat="0" applyBorder="0" applyAlignment="0" applyProtection="0">
      <alignment vertical="center"/>
    </xf>
    <xf numFmtId="0" fontId="11" fillId="49" borderId="0" applyNumberFormat="0" applyBorder="0" applyAlignment="0" applyProtection="0">
      <alignment vertical="center"/>
    </xf>
    <xf numFmtId="0" fontId="11" fillId="49" borderId="0" applyNumberFormat="0" applyBorder="0" applyAlignment="0" applyProtection="0">
      <alignment vertical="center"/>
    </xf>
    <xf numFmtId="0" fontId="11" fillId="49"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1" fillId="49" borderId="0" applyNumberFormat="0" applyBorder="0" applyAlignment="0" applyProtection="0">
      <alignment vertical="center"/>
    </xf>
    <xf numFmtId="0" fontId="11" fillId="49" borderId="0" applyNumberFormat="0" applyBorder="0" applyAlignment="0" applyProtection="0">
      <alignment vertical="center"/>
    </xf>
    <xf numFmtId="0" fontId="11" fillId="49"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0"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38" borderId="0" applyNumberFormat="0" applyBorder="0" applyAlignment="0" applyProtection="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10" fillId="45" borderId="0" applyNumberFormat="0" applyBorder="0" applyAlignment="0" applyProtection="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25" fillId="48" borderId="8" applyNumberFormat="0" applyAlignment="0" applyProtection="0">
      <alignment vertical="center"/>
    </xf>
    <xf numFmtId="0" fontId="25" fillId="48" borderId="8" applyNumberFormat="0" applyAlignment="0" applyProtection="0">
      <alignment vertical="center"/>
    </xf>
    <xf numFmtId="0" fontId="25" fillId="40" borderId="8" applyNumberFormat="0" applyAlignment="0" applyProtection="0">
      <alignment vertical="center"/>
    </xf>
    <xf numFmtId="0" fontId="25" fillId="48" borderId="8" applyNumberFormat="0" applyAlignment="0" applyProtection="0">
      <alignment vertical="center"/>
    </xf>
    <xf numFmtId="0" fontId="25" fillId="48" borderId="8" applyNumberFormat="0" applyAlignment="0" applyProtection="0">
      <alignment vertical="center"/>
    </xf>
    <xf numFmtId="0" fontId="25" fillId="48" borderId="8" applyNumberFormat="0" applyAlignment="0" applyProtection="0">
      <alignment vertical="center"/>
    </xf>
    <xf numFmtId="0" fontId="25" fillId="48" borderId="8" applyNumberFormat="0" applyAlignment="0" applyProtection="0">
      <alignment vertical="center"/>
    </xf>
    <xf numFmtId="0" fontId="25" fillId="48" borderId="8" applyNumberFormat="0" applyAlignment="0" applyProtection="0">
      <alignment vertical="center"/>
    </xf>
    <xf numFmtId="0" fontId="25" fillId="48" borderId="8" applyNumberFormat="0" applyAlignment="0" applyProtection="0">
      <alignment vertical="center"/>
    </xf>
    <xf numFmtId="0" fontId="25" fillId="48" borderId="8" applyNumberFormat="0" applyAlignment="0" applyProtection="0">
      <alignment vertical="center"/>
    </xf>
    <xf numFmtId="0" fontId="25" fillId="40" borderId="8" applyNumberFormat="0" applyAlignment="0" applyProtection="0">
      <alignment vertical="center"/>
    </xf>
    <xf numFmtId="0" fontId="25" fillId="40" borderId="8" applyNumberFormat="0" applyAlignment="0" applyProtection="0">
      <alignment vertical="center"/>
    </xf>
    <xf numFmtId="0" fontId="25" fillId="40" borderId="8" applyNumberFormat="0" applyAlignment="0" applyProtection="0">
      <alignment vertical="center"/>
    </xf>
    <xf numFmtId="0" fontId="25" fillId="40" borderId="8" applyNumberFormat="0" applyAlignment="0" applyProtection="0">
      <alignment vertical="center"/>
    </xf>
    <xf numFmtId="0" fontId="25" fillId="40" borderId="8" applyNumberFormat="0" applyAlignment="0" applyProtection="0">
      <alignment vertical="center"/>
    </xf>
    <xf numFmtId="0" fontId="25" fillId="40" borderId="8" applyNumberFormat="0" applyAlignment="0" applyProtection="0">
      <alignment vertical="center"/>
    </xf>
    <xf numFmtId="0" fontId="25" fillId="40" borderId="8" applyNumberFormat="0" applyAlignment="0" applyProtection="0">
      <alignment vertical="center"/>
    </xf>
    <xf numFmtId="0" fontId="25" fillId="40" borderId="8" applyNumberFormat="0" applyAlignment="0" applyProtection="0">
      <alignment vertical="center"/>
    </xf>
    <xf numFmtId="0" fontId="25" fillId="40" borderId="8" applyNumberFormat="0" applyAlignment="0" applyProtection="0">
      <alignment vertical="center"/>
    </xf>
    <xf numFmtId="0" fontId="25" fillId="40" borderId="8" applyNumberFormat="0" applyAlignment="0" applyProtection="0">
      <alignment vertical="center"/>
    </xf>
    <xf numFmtId="0" fontId="25" fillId="40" borderId="8" applyNumberFormat="0" applyAlignment="0" applyProtection="0">
      <alignment vertical="center"/>
    </xf>
    <xf numFmtId="0" fontId="25" fillId="40" borderId="8" applyNumberFormat="0" applyAlignment="0" applyProtection="0">
      <alignment vertical="center"/>
    </xf>
    <xf numFmtId="0" fontId="25" fillId="40" borderId="8" applyNumberFormat="0" applyAlignment="0" applyProtection="0">
      <alignment vertical="center"/>
    </xf>
    <xf numFmtId="0" fontId="25" fillId="40" borderId="8" applyNumberFormat="0" applyAlignment="0" applyProtection="0">
      <alignment vertical="center"/>
    </xf>
    <xf numFmtId="0" fontId="25" fillId="40" borderId="8" applyNumberFormat="0" applyAlignment="0" applyProtection="0">
      <alignment vertical="center"/>
    </xf>
    <xf numFmtId="0" fontId="25" fillId="48" borderId="8" applyNumberFormat="0" applyAlignment="0" applyProtection="0">
      <alignment vertical="center"/>
    </xf>
    <xf numFmtId="0" fontId="25" fillId="48" borderId="8" applyNumberFormat="0" applyAlignment="0" applyProtection="0">
      <alignment vertical="center"/>
    </xf>
    <xf numFmtId="0" fontId="25" fillId="48" borderId="8" applyNumberFormat="0" applyAlignment="0" applyProtection="0">
      <alignment vertical="center"/>
    </xf>
    <xf numFmtId="0" fontId="26" fillId="31" borderId="5" applyNumberFormat="0" applyAlignment="0" applyProtection="0">
      <alignment vertical="center"/>
    </xf>
    <xf numFmtId="0" fontId="26" fillId="31" borderId="5" applyNumberFormat="0" applyAlignment="0" applyProtection="0">
      <alignment vertical="center"/>
    </xf>
    <xf numFmtId="0" fontId="26" fillId="31" borderId="5" applyNumberFormat="0" applyAlignment="0" applyProtection="0">
      <alignment vertical="center"/>
    </xf>
    <xf numFmtId="0" fontId="26" fillId="31" borderId="5" applyNumberFormat="0" applyAlignment="0" applyProtection="0">
      <alignment vertical="center"/>
    </xf>
    <xf numFmtId="0" fontId="26" fillId="31" borderId="5" applyNumberFormat="0" applyAlignment="0" applyProtection="0">
      <alignment vertical="center"/>
    </xf>
    <xf numFmtId="0" fontId="26" fillId="31" borderId="5" applyNumberFormat="0" applyAlignment="0" applyProtection="0">
      <alignment vertical="center"/>
    </xf>
    <xf numFmtId="0" fontId="26" fillId="31" borderId="5" applyNumberFormat="0" applyAlignment="0" applyProtection="0">
      <alignment vertical="center"/>
    </xf>
    <xf numFmtId="0" fontId="26" fillId="31" borderId="5" applyNumberFormat="0" applyAlignment="0" applyProtection="0">
      <alignment vertical="center"/>
    </xf>
    <xf numFmtId="0" fontId="26" fillId="31" borderId="5" applyNumberFormat="0" applyAlignment="0" applyProtection="0">
      <alignment vertical="center"/>
    </xf>
    <xf numFmtId="0" fontId="26" fillId="31" borderId="5" applyNumberFormat="0" applyAlignment="0" applyProtection="0">
      <alignment vertical="center"/>
    </xf>
    <xf numFmtId="0" fontId="26" fillId="31" borderId="5" applyNumberFormat="0" applyAlignment="0" applyProtection="0">
      <alignment vertical="center"/>
    </xf>
    <xf numFmtId="0" fontId="26" fillId="31" borderId="5" applyNumberFormat="0" applyAlignment="0" applyProtection="0">
      <alignment vertical="center"/>
    </xf>
    <xf numFmtId="0" fontId="26" fillId="31" borderId="5" applyNumberFormat="0" applyAlignment="0" applyProtection="0">
      <alignment vertical="center"/>
    </xf>
    <xf numFmtId="0" fontId="26" fillId="31" borderId="5" applyNumberFormat="0" applyAlignment="0" applyProtection="0">
      <alignment vertical="center"/>
    </xf>
    <xf numFmtId="0" fontId="26" fillId="31" borderId="5" applyNumberFormat="0" applyAlignment="0" applyProtection="0">
      <alignment vertical="center"/>
    </xf>
    <xf numFmtId="0" fontId="26" fillId="31" borderId="5" applyNumberFormat="0" applyAlignment="0" applyProtection="0">
      <alignment vertical="center"/>
    </xf>
    <xf numFmtId="0" fontId="26" fillId="31" borderId="5" applyNumberFormat="0" applyAlignment="0" applyProtection="0">
      <alignment vertical="center"/>
    </xf>
    <xf numFmtId="0" fontId="26" fillId="31" borderId="5" applyNumberFormat="0" applyAlignment="0" applyProtection="0">
      <alignment vertical="center"/>
    </xf>
    <xf numFmtId="0" fontId="26" fillId="31" borderId="5" applyNumberFormat="0" applyAlignment="0" applyProtection="0">
      <alignment vertical="center"/>
    </xf>
    <xf numFmtId="0" fontId="26" fillId="31" borderId="5" applyNumberFormat="0" applyAlignment="0" applyProtection="0">
      <alignment vertical="center"/>
    </xf>
    <xf numFmtId="0" fontId="26" fillId="31" borderId="5" applyNumberFormat="0" applyAlignment="0" applyProtection="0">
      <alignment vertical="center"/>
    </xf>
    <xf numFmtId="0" fontId="68" fillId="0" borderId="0"/>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47" borderId="11" applyNumberFormat="0" applyFont="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2" fillId="0" borderId="0"/>
    <xf numFmtId="0" fontId="2" fillId="0" borderId="0"/>
    <xf numFmtId="0" fontId="1" fillId="0" borderId="0">
      <alignment vertical="center"/>
    </xf>
    <xf numFmtId="9" fontId="52" fillId="0" borderId="0" applyFont="0" applyFill="0" applyBorder="0" applyAlignment="0" applyProtection="0">
      <alignment vertical="center"/>
    </xf>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cellStyleXfs>
  <cellXfs count="195">
    <xf numFmtId="0" fontId="0" fillId="0" borderId="0" xfId="0" applyAlignment="1">
      <alignment vertical="center"/>
    </xf>
    <xf numFmtId="0" fontId="2" fillId="0" borderId="0" xfId="0" applyFont="1" applyAlignment="1">
      <alignment vertical="center"/>
    </xf>
    <xf numFmtId="0" fontId="0" fillId="0" borderId="0" xfId="0">
      <alignment vertical="center"/>
    </xf>
    <xf numFmtId="0" fontId="0" fillId="0" borderId="1" xfId="0" applyBorder="1" applyAlignment="1">
      <alignment vertical="center"/>
    </xf>
    <xf numFmtId="0" fontId="7" fillId="0" borderId="1" xfId="0" applyFont="1" applyBorder="1" applyAlignment="1">
      <alignment vertical="center"/>
    </xf>
    <xf numFmtId="0" fontId="2" fillId="0" borderId="0" xfId="0" applyFont="1">
      <alignment vertical="center"/>
    </xf>
    <xf numFmtId="0" fontId="3" fillId="0" borderId="0" xfId="0" applyFont="1" applyAlignment="1">
      <alignment vertical="center"/>
    </xf>
    <xf numFmtId="0" fontId="2" fillId="0" borderId="0" xfId="4972" applyFont="1"/>
    <xf numFmtId="0" fontId="2" fillId="0" borderId="0" xfId="4972" applyFont="1" applyAlignment="1">
      <alignment horizontal="right" vertical="center"/>
    </xf>
    <xf numFmtId="191" fontId="7" fillId="0" borderId="1" xfId="4972" applyNumberFormat="1" applyFont="1" applyFill="1" applyBorder="1" applyAlignment="1">
      <alignment horizontal="right" vertical="center" wrapText="1"/>
    </xf>
    <xf numFmtId="191" fontId="7" fillId="0" borderId="1" xfId="4972" applyNumberFormat="1" applyFont="1" applyFill="1" applyBorder="1" applyAlignment="1">
      <alignment horizontal="right" vertical="center"/>
    </xf>
    <xf numFmtId="0" fontId="6" fillId="0" borderId="0" xfId="4974" applyFont="1"/>
    <xf numFmtId="0" fontId="2" fillId="0" borderId="0" xfId="4974" applyFont="1"/>
    <xf numFmtId="0" fontId="5" fillId="0" borderId="1" xfId="0" applyNumberFormat="1" applyFont="1" applyFill="1" applyBorder="1" applyAlignment="1">
      <alignment horizontal="left" vertical="center" wrapText="1"/>
    </xf>
    <xf numFmtId="4" fontId="5" fillId="0" borderId="1" xfId="0" applyNumberFormat="1" applyFont="1" applyFill="1" applyBorder="1" applyAlignment="1">
      <alignment horizontal="right" vertical="center" wrapText="1"/>
    </xf>
    <xf numFmtId="0" fontId="2" fillId="0" borderId="0" xfId="4977" applyFont="1"/>
    <xf numFmtId="191" fontId="7" fillId="0" borderId="1" xfId="4977" applyNumberFormat="1" applyFont="1" applyFill="1" applyBorder="1" applyAlignment="1">
      <alignment horizontal="right" vertical="center" wrapText="1"/>
    </xf>
    <xf numFmtId="191" fontId="7" fillId="0" borderId="1" xfId="4977" applyNumberFormat="1" applyFont="1" applyFill="1" applyBorder="1" applyAlignment="1">
      <alignment horizontal="right" vertical="center"/>
    </xf>
    <xf numFmtId="4" fontId="7" fillId="0" borderId="1" xfId="4977" applyNumberFormat="1" applyFont="1" applyFill="1" applyBorder="1" applyAlignment="1">
      <alignment horizontal="right" vertical="center" wrapText="1"/>
    </xf>
    <xf numFmtId="0" fontId="2" fillId="0" borderId="0" xfId="2616" applyFont="1"/>
    <xf numFmtId="0" fontId="75" fillId="0" borderId="0" xfId="4978" applyFont="1" applyAlignment="1">
      <alignment vertical="center"/>
    </xf>
    <xf numFmtId="0" fontId="2" fillId="0" borderId="0" xfId="4978" quotePrefix="1" applyFont="1" applyBorder="1" applyAlignment="1">
      <alignment vertical="center"/>
    </xf>
    <xf numFmtId="0" fontId="2" fillId="0" borderId="0" xfId="4978" applyFont="1" applyBorder="1" applyAlignment="1">
      <alignment vertical="center"/>
    </xf>
    <xf numFmtId="0" fontId="2" fillId="0" borderId="0" xfId="2841" applyFont="1"/>
    <xf numFmtId="0" fontId="64" fillId="0" borderId="0" xfId="2841"/>
    <xf numFmtId="0" fontId="64" fillId="0" borderId="0" xfId="2841" applyAlignment="1">
      <alignment vertical="center"/>
    </xf>
    <xf numFmtId="0" fontId="2" fillId="0" borderId="0" xfId="2842" applyFont="1" applyAlignment="1">
      <alignment vertical="center"/>
    </xf>
    <xf numFmtId="0" fontId="64" fillId="0" borderId="0" xfId="2842"/>
    <xf numFmtId="0" fontId="0" fillId="0" borderId="0" xfId="0" applyAlignment="1"/>
    <xf numFmtId="0" fontId="2" fillId="50" borderId="0" xfId="0" applyFont="1" applyFill="1" applyBorder="1" applyAlignment="1">
      <alignment horizontal="left" vertical="center"/>
    </xf>
    <xf numFmtId="0" fontId="77" fillId="0" borderId="1" xfId="0" applyFont="1" applyBorder="1" applyAlignment="1"/>
    <xf numFmtId="0" fontId="7" fillId="0" borderId="0" xfId="0" applyFont="1" applyAlignment="1">
      <alignment vertical="center"/>
    </xf>
    <xf numFmtId="0" fontId="63" fillId="0" borderId="1" xfId="4972" applyFont="1" applyBorder="1" applyAlignment="1">
      <alignment horizontal="centerContinuous" vertical="center"/>
    </xf>
    <xf numFmtId="0" fontId="63" fillId="0" borderId="1" xfId="4972" applyFont="1" applyBorder="1" applyAlignment="1">
      <alignment horizontal="center" vertical="center"/>
    </xf>
    <xf numFmtId="0" fontId="7" fillId="0" borderId="1" xfId="4972" applyFont="1" applyBorder="1" applyAlignment="1">
      <alignment vertical="center"/>
    </xf>
    <xf numFmtId="0" fontId="7" fillId="0" borderId="1" xfId="4973" applyFont="1" applyBorder="1" applyAlignment="1">
      <alignment vertical="center"/>
    </xf>
    <xf numFmtId="0" fontId="7" fillId="0" borderId="1" xfId="4972" applyFont="1" applyBorder="1" applyAlignment="1">
      <alignment horizontal="center" vertical="center"/>
    </xf>
    <xf numFmtId="0" fontId="7" fillId="0" borderId="1" xfId="4974" applyFont="1" applyBorder="1" applyAlignment="1">
      <alignment horizontal="center" vertical="center"/>
    </xf>
    <xf numFmtId="0" fontId="9" fillId="0" borderId="1" xfId="0" applyFont="1" applyBorder="1" applyAlignment="1">
      <alignment horizontal="center" vertical="center" wrapText="1"/>
    </xf>
    <xf numFmtId="0" fontId="63" fillId="0" borderId="1" xfId="4977" applyFont="1" applyBorder="1" applyAlignment="1">
      <alignment horizontal="centerContinuous" vertical="center"/>
    </xf>
    <xf numFmtId="0" fontId="63" fillId="0" borderId="1" xfId="4977" applyFont="1" applyBorder="1" applyAlignment="1">
      <alignment horizontal="center" vertical="center"/>
    </xf>
    <xf numFmtId="0" fontId="7" fillId="0" borderId="1" xfId="4977" applyFont="1" applyBorder="1" applyAlignment="1">
      <alignment vertical="center"/>
    </xf>
    <xf numFmtId="0" fontId="7" fillId="0" borderId="1" xfId="4977" applyFont="1" applyBorder="1" applyAlignment="1">
      <alignment horizontal="center" vertical="center"/>
    </xf>
    <xf numFmtId="0" fontId="6" fillId="0" borderId="0" xfId="4977" applyFont="1" applyAlignment="1">
      <alignment horizontal="right" vertical="center"/>
    </xf>
    <xf numFmtId="0" fontId="63" fillId="0" borderId="1" xfId="4978" quotePrefix="1" applyFont="1" applyBorder="1" applyAlignment="1">
      <alignment horizontal="center" vertical="center"/>
    </xf>
    <xf numFmtId="0" fontId="63" fillId="0" borderId="1" xfId="4978" applyFont="1" applyBorder="1" applyAlignment="1">
      <alignment horizontal="center" vertical="center"/>
    </xf>
    <xf numFmtId="0" fontId="7" fillId="0" borderId="1" xfId="4979" applyFont="1" applyBorder="1" applyAlignment="1">
      <alignment horizontal="center" vertical="center"/>
    </xf>
    <xf numFmtId="0" fontId="7" fillId="0" borderId="1" xfId="2616" applyFont="1" applyBorder="1" applyAlignment="1">
      <alignment horizontal="center"/>
    </xf>
    <xf numFmtId="0" fontId="7" fillId="0" borderId="1" xfId="4980" applyFont="1" applyBorder="1"/>
    <xf numFmtId="0" fontId="7" fillId="0" borderId="0" xfId="0" applyFont="1">
      <alignment vertical="center"/>
    </xf>
    <xf numFmtId="0" fontId="6" fillId="0" borderId="0" xfId="0" applyFont="1" applyAlignment="1">
      <alignment horizontal="right"/>
    </xf>
    <xf numFmtId="0" fontId="6" fillId="0" borderId="0" xfId="0" applyFont="1" applyAlignment="1">
      <alignment vertical="center"/>
    </xf>
    <xf numFmtId="0" fontId="55" fillId="0" borderId="1" xfId="2842" applyFont="1" applyBorder="1" applyAlignment="1">
      <alignment horizontal="center" vertical="center"/>
    </xf>
    <xf numFmtId="0" fontId="54" fillId="0" borderId="1" xfId="2842" applyFont="1" applyBorder="1" applyAlignment="1">
      <alignment vertical="center"/>
    </xf>
    <xf numFmtId="0" fontId="0" fillId="0" borderId="0" xfId="0" applyAlignment="1">
      <alignment horizontal="center" vertical="center"/>
    </xf>
    <xf numFmtId="0" fontId="82" fillId="50" borderId="0" xfId="0" applyFont="1" applyFill="1" applyBorder="1" applyAlignment="1">
      <alignment horizontal="left" vertical="center"/>
    </xf>
    <xf numFmtId="0" fontId="82" fillId="50" borderId="0" xfId="0" applyFont="1" applyFill="1" applyBorder="1" applyAlignment="1">
      <alignment horizontal="right" vertical="center"/>
    </xf>
    <xf numFmtId="0" fontId="9" fillId="0" borderId="27" xfId="0" applyFont="1" applyFill="1" applyBorder="1" applyAlignment="1">
      <alignment horizontal="center" vertical="center" wrapText="1"/>
    </xf>
    <xf numFmtId="0" fontId="9" fillId="0" borderId="27" xfId="0" applyFont="1" applyFill="1" applyBorder="1" applyAlignment="1">
      <alignment horizontal="center" vertical="center"/>
    </xf>
    <xf numFmtId="49" fontId="6" fillId="0" borderId="0" xfId="4974" applyNumberFormat="1" applyFont="1" applyFill="1" applyAlignment="1" applyProtection="1">
      <alignment horizontal="center" vertical="center"/>
    </xf>
    <xf numFmtId="0" fontId="6" fillId="0" borderId="0" xfId="4974" applyFont="1" applyAlignment="1">
      <alignment horizontal="center" vertical="center" wrapText="1"/>
    </xf>
    <xf numFmtId="192" fontId="6" fillId="0" borderId="0" xfId="4974" applyNumberFormat="1" applyFont="1" applyAlignment="1">
      <alignment horizontal="center" vertical="center"/>
    </xf>
    <xf numFmtId="0" fontId="6" fillId="0" borderId="0" xfId="4974" applyFont="1" applyAlignment="1">
      <alignment horizontal="center" vertical="center"/>
    </xf>
    <xf numFmtId="49" fontId="74" fillId="0" borderId="0" xfId="4974" applyNumberFormat="1" applyFont="1" applyFill="1" applyAlignment="1" applyProtection="1">
      <alignment horizontal="center" vertical="center" wrapText="1"/>
    </xf>
    <xf numFmtId="0" fontId="2" fillId="0" borderId="0" xfId="4974" applyFont="1" applyAlignment="1">
      <alignment horizontal="center" vertical="center" wrapText="1"/>
    </xf>
    <xf numFmtId="192" fontId="2" fillId="0" borderId="0" xfId="4974" applyNumberFormat="1" applyFont="1" applyAlignment="1">
      <alignment horizontal="center" vertical="center"/>
    </xf>
    <xf numFmtId="0" fontId="63" fillId="0" borderId="1" xfId="4976" applyNumberFormat="1" applyFont="1" applyFill="1" applyBorder="1" applyAlignment="1" applyProtection="1">
      <alignment horizontal="center" vertical="center" wrapText="1"/>
    </xf>
    <xf numFmtId="0" fontId="84" fillId="0" borderId="27" xfId="4990" applyFont="1" applyBorder="1" applyAlignment="1">
      <alignment horizontal="left" vertical="center" wrapText="1"/>
    </xf>
    <xf numFmtId="0" fontId="53" fillId="0" borderId="27" xfId="0" applyFont="1" applyFill="1" applyBorder="1" applyAlignment="1">
      <alignment horizontal="right" vertical="center"/>
    </xf>
    <xf numFmtId="0" fontId="77" fillId="0" borderId="27" xfId="0" applyFont="1" applyBorder="1" applyAlignment="1">
      <alignment vertical="center"/>
    </xf>
    <xf numFmtId="0" fontId="0" fillId="0" borderId="0" xfId="0" applyAlignment="1">
      <alignment horizontal="center" vertical="center" wrapText="1"/>
    </xf>
    <xf numFmtId="0" fontId="85" fillId="0" borderId="0" xfId="0" applyFont="1" applyAlignment="1">
      <alignment vertical="center" wrapText="1"/>
    </xf>
    <xf numFmtId="0" fontId="0" fillId="0" borderId="0" xfId="0" applyAlignment="1">
      <alignment vertical="center" wrapText="1"/>
    </xf>
    <xf numFmtId="0" fontId="5" fillId="0" borderId="1" xfId="0" applyFont="1" applyBorder="1" applyAlignment="1">
      <alignment horizontal="center" vertical="center" wrapText="1"/>
    </xf>
    <xf numFmtId="0" fontId="7" fillId="0" borderId="0" xfId="4978" applyFont="1" applyBorder="1" applyAlignment="1">
      <alignment horizontal="right" vertical="center"/>
    </xf>
    <xf numFmtId="0" fontId="9" fillId="0" borderId="26" xfId="0" applyFont="1" applyFill="1" applyBorder="1" applyAlignment="1">
      <alignment horizontal="center" vertical="center"/>
    </xf>
    <xf numFmtId="0" fontId="9" fillId="0" borderId="1" xfId="2555" applyFont="1" applyFill="1" applyBorder="1" applyAlignment="1">
      <alignment horizontal="center" vertical="center" wrapText="1"/>
    </xf>
    <xf numFmtId="0" fontId="9" fillId="0" borderId="1" xfId="2555" applyFont="1" applyFill="1" applyBorder="1" applyAlignment="1">
      <alignment horizontal="center" vertical="center"/>
    </xf>
    <xf numFmtId="0" fontId="9" fillId="0" borderId="1" xfId="2555" applyFont="1" applyFill="1" applyBorder="1" applyAlignment="1">
      <alignment horizontal="right" vertical="center" shrinkToFit="1"/>
    </xf>
    <xf numFmtId="49" fontId="83" fillId="0" borderId="1" xfId="4989" applyNumberFormat="1" applyFont="1" applyBorder="1" applyAlignment="1">
      <alignment vertical="center"/>
    </xf>
    <xf numFmtId="49" fontId="66" fillId="0" borderId="1" xfId="4989" applyNumberFormat="1" applyFont="1" applyBorder="1" applyAlignment="1">
      <alignment vertical="center"/>
    </xf>
    <xf numFmtId="0" fontId="5" fillId="0" borderId="1" xfId="2555" applyFont="1" applyFill="1" applyBorder="1" applyAlignment="1">
      <alignment horizontal="right" vertical="center" shrinkToFit="1"/>
    </xf>
    <xf numFmtId="49" fontId="66" fillId="0" borderId="1" xfId="4989" applyNumberFormat="1" applyFont="1" applyBorder="1" applyAlignment="1">
      <alignment vertical="center" wrapText="1"/>
    </xf>
    <xf numFmtId="0" fontId="63" fillId="0" borderId="1" xfId="0" applyFont="1" applyBorder="1" applyAlignment="1">
      <alignment vertical="center"/>
    </xf>
    <xf numFmtId="0" fontId="7" fillId="0" borderId="0" xfId="4978" applyFont="1" applyBorder="1" applyAlignment="1">
      <alignment horizontal="right" vertical="center"/>
    </xf>
    <xf numFmtId="0" fontId="54" fillId="0" borderId="0" xfId="2842" applyFont="1" applyAlignment="1">
      <alignment horizontal="right" vertical="center"/>
    </xf>
    <xf numFmtId="0" fontId="76" fillId="0" borderId="0" xfId="2842" applyFont="1" applyBorder="1" applyAlignment="1">
      <alignment vertical="center"/>
    </xf>
    <xf numFmtId="0" fontId="54" fillId="0" borderId="1" xfId="2842" applyFont="1" applyBorder="1" applyAlignment="1">
      <alignment horizontal="left" vertical="center" wrapText="1"/>
    </xf>
    <xf numFmtId="0" fontId="7" fillId="0" borderId="0" xfId="0" applyFont="1" applyAlignment="1">
      <alignment horizontal="right"/>
    </xf>
    <xf numFmtId="0" fontId="87" fillId="0" borderId="1" xfId="0" applyFont="1" applyBorder="1" applyAlignment="1">
      <alignment horizontal="center" vertical="center" wrapText="1"/>
    </xf>
    <xf numFmtId="0" fontId="89" fillId="0" borderId="1" xfId="0" applyFont="1" applyBorder="1" applyAlignment="1">
      <alignment horizontal="left" vertical="center" wrapText="1"/>
    </xf>
    <xf numFmtId="0" fontId="87" fillId="0" borderId="1" xfId="0" applyFont="1" applyBorder="1" applyAlignment="1">
      <alignment horizontal="center" vertical="center" wrapText="1"/>
    </xf>
    <xf numFmtId="0" fontId="89" fillId="0" borderId="1" xfId="0" applyFont="1" applyBorder="1" applyAlignment="1">
      <alignment horizontal="center" vertical="center" wrapText="1"/>
    </xf>
    <xf numFmtId="49" fontId="6" fillId="0" borderId="1" xfId="2617" applyNumberFormat="1" applyFont="1" applyFill="1" applyBorder="1" applyAlignment="1">
      <alignment horizontal="left" vertical="center" wrapText="1"/>
    </xf>
    <xf numFmtId="194" fontId="6" fillId="0" borderId="1" xfId="2617" applyNumberFormat="1" applyFont="1" applyFill="1" applyBorder="1" applyAlignment="1">
      <alignment horizontal="right" vertical="center" wrapText="1"/>
    </xf>
    <xf numFmtId="4" fontId="6" fillId="0" borderId="1" xfId="4974" applyNumberFormat="1" applyFont="1" applyFill="1" applyBorder="1" applyAlignment="1">
      <alignment horizontal="center" vertical="center" wrapText="1"/>
    </xf>
    <xf numFmtId="0" fontId="6" fillId="0" borderId="1" xfId="0" applyFont="1" applyBorder="1" applyAlignment="1">
      <alignment horizontal="center" vertical="center"/>
    </xf>
    <xf numFmtId="0" fontId="91" fillId="0" borderId="0" xfId="0" applyFont="1" applyAlignment="1">
      <alignment vertical="center"/>
    </xf>
    <xf numFmtId="0" fontId="2" fillId="0" borderId="0" xfId="0" applyFont="1" applyAlignment="1">
      <alignment horizontal="right" vertical="center"/>
    </xf>
    <xf numFmtId="0" fontId="63" fillId="0" borderId="1" xfId="0" applyFont="1" applyBorder="1" applyAlignment="1">
      <alignment horizontal="centerContinuous" vertical="center" wrapText="1"/>
    </xf>
    <xf numFmtId="0" fontId="2" fillId="0" borderId="1" xfId="0" applyFont="1" applyBorder="1" applyAlignment="1">
      <alignment horizontal="center" vertical="center"/>
    </xf>
    <xf numFmtId="49" fontId="7"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4" fontId="7" fillId="0" borderId="1" xfId="0" applyNumberFormat="1" applyFont="1" applyFill="1" applyBorder="1" applyAlignment="1">
      <alignment horizontal="right" vertical="center" wrapText="1"/>
    </xf>
    <xf numFmtId="0" fontId="7" fillId="0" borderId="0" xfId="0" applyFont="1" applyFill="1">
      <alignment vertical="center"/>
    </xf>
    <xf numFmtId="191" fontId="7" fillId="0" borderId="1" xfId="0" applyNumberFormat="1" applyFont="1" applyFill="1" applyBorder="1" applyAlignment="1">
      <alignment horizontal="right" vertical="center" wrapText="1"/>
    </xf>
    <xf numFmtId="191" fontId="7" fillId="0" borderId="0" xfId="0" applyNumberFormat="1" applyFont="1" applyAlignment="1">
      <alignment vertical="center"/>
    </xf>
    <xf numFmtId="191" fontId="5" fillId="0" borderId="1" xfId="0" applyNumberFormat="1" applyFont="1" applyFill="1" applyBorder="1" applyAlignment="1">
      <alignment horizontal="center" vertical="center" wrapText="1"/>
    </xf>
    <xf numFmtId="4" fontId="7" fillId="0" borderId="1" xfId="4980" applyNumberFormat="1" applyFont="1" applyBorder="1"/>
    <xf numFmtId="4" fontId="53" fillId="0" borderId="27" xfId="0" applyNumberFormat="1" applyFont="1" applyFill="1" applyBorder="1" applyAlignment="1">
      <alignment horizontal="right" vertical="center"/>
    </xf>
    <xf numFmtId="4" fontId="5" fillId="0" borderId="1" xfId="2644" applyNumberFormat="1" applyFont="1" applyFill="1" applyBorder="1" applyAlignment="1">
      <alignment horizontal="right" vertical="center"/>
    </xf>
    <xf numFmtId="4" fontId="9" fillId="0" borderId="27" xfId="0" applyNumberFormat="1" applyFont="1" applyFill="1" applyBorder="1" applyAlignment="1">
      <alignment horizontal="right" vertical="center"/>
    </xf>
    <xf numFmtId="4" fontId="5" fillId="0" borderId="1" xfId="2555" applyNumberFormat="1" applyFont="1" applyFill="1" applyBorder="1" applyAlignment="1">
      <alignment horizontal="right" vertical="center" shrinkToFit="1"/>
    </xf>
    <xf numFmtId="4" fontId="5" fillId="0" borderId="1" xfId="0" applyNumberFormat="1" applyFont="1" applyFill="1" applyBorder="1">
      <alignment vertical="center"/>
    </xf>
    <xf numFmtId="4" fontId="9" fillId="0" borderId="1" xfId="2555" applyNumberFormat="1" applyFont="1" applyFill="1" applyBorder="1" applyAlignment="1">
      <alignment horizontal="right" vertical="center" shrinkToFit="1"/>
    </xf>
    <xf numFmtId="191" fontId="9" fillId="0" borderId="1" xfId="2555" applyNumberFormat="1" applyFont="1" applyFill="1" applyBorder="1" applyAlignment="1">
      <alignment horizontal="right" vertical="center" shrinkToFit="1"/>
    </xf>
    <xf numFmtId="0" fontId="92" fillId="0" borderId="1" xfId="0" applyFont="1" applyBorder="1" applyAlignment="1">
      <alignment horizontal="left" vertical="center" wrapText="1"/>
    </xf>
    <xf numFmtId="0" fontId="0" fillId="0" borderId="1" xfId="0" applyBorder="1" applyAlignment="1">
      <alignment vertical="center" wrapText="1"/>
    </xf>
    <xf numFmtId="1" fontId="92" fillId="0" borderId="1" xfId="0" applyNumberFormat="1" applyFont="1" applyBorder="1" applyAlignment="1">
      <alignment horizontal="center" vertical="center" wrapText="1"/>
    </xf>
    <xf numFmtId="9" fontId="89" fillId="0" borderId="1" xfId="0" applyNumberFormat="1" applyFont="1" applyBorder="1" applyAlignment="1">
      <alignment horizontal="center" vertical="center" wrapText="1"/>
    </xf>
    <xf numFmtId="0" fontId="52" fillId="0" borderId="1" xfId="0" applyFont="1" applyBorder="1" applyAlignment="1">
      <alignment horizontal="left" vertical="center" wrapText="1"/>
    </xf>
    <xf numFmtId="0" fontId="89" fillId="0" borderId="17" xfId="0" applyFont="1" applyBorder="1" applyAlignment="1">
      <alignment horizontal="left" vertical="center" wrapText="1"/>
    </xf>
    <xf numFmtId="0" fontId="87" fillId="0" borderId="21" xfId="0" applyFont="1" applyBorder="1" applyAlignment="1">
      <alignment horizontal="center" vertical="center" wrapText="1"/>
    </xf>
    <xf numFmtId="0" fontId="93" fillId="0" borderId="1" xfId="0" applyFont="1" applyBorder="1" applyAlignment="1">
      <alignment horizontal="center" vertical="center" wrapText="1"/>
    </xf>
    <xf numFmtId="0" fontId="93" fillId="0" borderId="1" xfId="0" applyFont="1" applyBorder="1" applyAlignment="1">
      <alignment vertical="top" wrapText="1"/>
    </xf>
    <xf numFmtId="0" fontId="93" fillId="0" borderId="1" xfId="0" applyFont="1" applyBorder="1" applyAlignment="1">
      <alignment vertical="center" wrapText="1"/>
    </xf>
    <xf numFmtId="0" fontId="93" fillId="0" borderId="1" xfId="0" applyFont="1" applyBorder="1" applyAlignment="1">
      <alignment horizontal="left" vertical="center" wrapText="1"/>
    </xf>
    <xf numFmtId="0" fontId="63" fillId="0" borderId="21" xfId="0" applyFont="1" applyBorder="1" applyAlignment="1">
      <alignment horizontal="center" vertical="center" wrapText="1"/>
    </xf>
    <xf numFmtId="0" fontId="94" fillId="0" borderId="0" xfId="0" applyFont="1" applyAlignment="1">
      <alignment vertical="center" wrapText="1"/>
    </xf>
    <xf numFmtId="0" fontId="0" fillId="0" borderId="0" xfId="0" applyFont="1" applyAlignment="1">
      <alignment vertical="center" wrapText="1"/>
    </xf>
    <xf numFmtId="0" fontId="63" fillId="0" borderId="1" xfId="0" applyFont="1" applyBorder="1" applyAlignment="1">
      <alignment horizontal="center" vertical="center" wrapText="1"/>
    </xf>
    <xf numFmtId="0" fontId="7" fillId="0" borderId="21" xfId="0" applyFont="1" applyBorder="1" applyAlignment="1">
      <alignment horizontal="center" vertical="center" wrapText="1"/>
    </xf>
    <xf numFmtId="0" fontId="54" fillId="0" borderId="17" xfId="0" applyFont="1" applyBorder="1" applyAlignment="1">
      <alignment horizontal="left" vertical="center" wrapText="1"/>
    </xf>
    <xf numFmtId="0" fontId="54" fillId="0" borderId="1" xfId="0" applyFont="1" applyBorder="1" applyAlignment="1">
      <alignment horizontal="justify" vertical="center" wrapText="1"/>
    </xf>
    <xf numFmtId="0" fontId="54" fillId="0" borderId="1" xfId="0" applyFont="1" applyBorder="1" applyAlignment="1">
      <alignment horizontal="left" vertical="center" wrapText="1"/>
    </xf>
    <xf numFmtId="0" fontId="78" fillId="0" borderId="1" xfId="0" applyFont="1" applyBorder="1" applyAlignment="1">
      <alignment horizontal="center" vertical="center" wrapText="1"/>
    </xf>
    <xf numFmtId="0" fontId="97" fillId="0" borderId="1" xfId="0" applyFont="1" applyBorder="1" applyAlignment="1">
      <alignment horizontal="left" vertical="center" wrapText="1"/>
    </xf>
    <xf numFmtId="0" fontId="80" fillId="0" borderId="0" xfId="4972" applyFont="1" applyAlignment="1">
      <alignment horizontal="center" vertical="center"/>
    </xf>
    <xf numFmtId="0" fontId="81" fillId="0" borderId="0" xfId="4972" applyFont="1" applyAlignment="1">
      <alignment horizontal="center" vertical="center"/>
    </xf>
    <xf numFmtId="0" fontId="3" fillId="0" borderId="0" xfId="0" applyFont="1" applyAlignment="1">
      <alignment horizontal="left" vertical="center"/>
    </xf>
    <xf numFmtId="49" fontId="80" fillId="0" borderId="0" xfId="4974" applyNumberFormat="1" applyFont="1" applyFill="1" applyAlignment="1" applyProtection="1">
      <alignment horizontal="center" vertical="center" wrapText="1"/>
    </xf>
    <xf numFmtId="49" fontId="81" fillId="0" borderId="0" xfId="4974" applyNumberFormat="1" applyFont="1" applyFill="1" applyAlignment="1" applyProtection="1">
      <alignment horizontal="center" vertical="center" wrapText="1"/>
    </xf>
    <xf numFmtId="0" fontId="63" fillId="0" borderId="1" xfId="4974" applyNumberFormat="1" applyFont="1" applyFill="1" applyBorder="1" applyAlignment="1" applyProtection="1">
      <alignment horizontal="center" vertical="center" wrapText="1"/>
    </xf>
    <xf numFmtId="0" fontId="7" fillId="0" borderId="23" xfId="4974" applyFont="1" applyBorder="1" applyAlignment="1">
      <alignment horizontal="right" vertical="center"/>
    </xf>
    <xf numFmtId="0" fontId="9" fillId="0" borderId="1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0"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22" xfId="0" applyFont="1" applyBorder="1" applyAlignment="1">
      <alignment horizontal="center" vertical="center" wrapText="1"/>
    </xf>
    <xf numFmtId="0" fontId="63" fillId="0" borderId="21" xfId="4976" applyNumberFormat="1" applyFont="1" applyFill="1" applyBorder="1" applyAlignment="1" applyProtection="1">
      <alignment horizontal="center" vertical="center" wrapText="1"/>
    </xf>
    <xf numFmtId="0" fontId="63" fillId="0" borderId="22" xfId="4976" applyNumberFormat="1" applyFont="1" applyFill="1" applyBorder="1" applyAlignment="1" applyProtection="1">
      <alignment horizontal="center" vertical="center" wrapText="1"/>
    </xf>
    <xf numFmtId="0" fontId="80" fillId="0" borderId="0" xfId="0" applyFont="1" applyAlignment="1">
      <alignment horizontal="center" vertical="center"/>
    </xf>
    <xf numFmtId="0" fontId="63" fillId="0" borderId="24" xfId="0" applyFont="1" applyBorder="1" applyAlignment="1">
      <alignment horizontal="center" vertical="center" wrapText="1"/>
    </xf>
    <xf numFmtId="0" fontId="80" fillId="0" borderId="0" xfId="4977" applyFont="1" applyAlignment="1">
      <alignment horizontal="center" vertical="center"/>
    </xf>
    <xf numFmtId="0" fontId="81" fillId="0" borderId="0" xfId="4977" applyFont="1" applyAlignment="1">
      <alignment horizontal="center" vertical="center"/>
    </xf>
    <xf numFmtId="193" fontId="86" fillId="0" borderId="0" xfId="4981" applyNumberFormat="1" applyFont="1" applyFill="1" applyBorder="1" applyAlignment="1">
      <alignment horizontal="left"/>
    </xf>
    <xf numFmtId="0" fontId="86" fillId="0" borderId="0" xfId="4981" applyNumberFormat="1" applyFont="1" applyFill="1" applyBorder="1" applyAlignment="1" applyProtection="1">
      <alignment horizontal="left" wrapText="1"/>
    </xf>
    <xf numFmtId="0" fontId="63" fillId="0" borderId="1" xfId="4978" applyFont="1" applyBorder="1" applyAlignment="1">
      <alignment horizontal="center" vertical="center"/>
    </xf>
    <xf numFmtId="0" fontId="63" fillId="0" borderId="1" xfId="0" applyFont="1" applyBorder="1" applyAlignment="1">
      <alignment horizontal="center" vertical="center"/>
    </xf>
    <xf numFmtId="0" fontId="57" fillId="0" borderId="0" xfId="0" applyFont="1" applyAlignment="1">
      <alignment horizontal="left" vertical="center"/>
    </xf>
    <xf numFmtId="193" fontId="57" fillId="0" borderId="0" xfId="4981" applyNumberFormat="1" applyFont="1" applyFill="1" applyBorder="1" applyAlignment="1">
      <alignment horizontal="left"/>
    </xf>
    <xf numFmtId="0" fontId="57" fillId="0" borderId="0" xfId="4981" applyNumberFormat="1" applyFont="1" applyFill="1" applyBorder="1" applyAlignment="1" applyProtection="1">
      <alignment horizontal="left" wrapText="1"/>
    </xf>
    <xf numFmtId="0" fontId="80" fillId="50" borderId="0" xfId="0" applyFont="1" applyFill="1" applyBorder="1" applyAlignment="1">
      <alignment horizontal="center" vertical="center"/>
    </xf>
    <xf numFmtId="0" fontId="81" fillId="50" borderId="0"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1" xfId="2555" applyFont="1" applyFill="1" applyBorder="1" applyAlignment="1">
      <alignment horizontal="center" vertical="center"/>
    </xf>
    <xf numFmtId="0" fontId="79" fillId="0" borderId="0" xfId="1527" applyFont="1" applyAlignment="1">
      <alignment horizontal="center" vertical="center"/>
    </xf>
    <xf numFmtId="0" fontId="7" fillId="0" borderId="0" xfId="4978" applyFont="1" applyBorder="1" applyAlignment="1">
      <alignment horizontal="right" vertical="center"/>
    </xf>
    <xf numFmtId="0" fontId="80" fillId="0" borderId="0" xfId="2842" applyFont="1" applyAlignment="1">
      <alignment horizontal="center" vertical="center"/>
    </xf>
    <xf numFmtId="0" fontId="86" fillId="0" borderId="25" xfId="0" applyFont="1" applyBorder="1" applyAlignment="1">
      <alignment horizontal="left" vertical="center" wrapText="1"/>
    </xf>
    <xf numFmtId="0" fontId="96" fillId="0" borderId="25" xfId="0" applyFont="1" applyBorder="1" applyAlignment="1">
      <alignment horizontal="left" vertical="top" wrapText="1"/>
    </xf>
    <xf numFmtId="0" fontId="96" fillId="0" borderId="25" xfId="0" applyFont="1" applyBorder="1" applyAlignment="1">
      <alignment horizontal="left" vertical="top"/>
    </xf>
    <xf numFmtId="0" fontId="78" fillId="0" borderId="21" xfId="0" applyFont="1" applyBorder="1" applyAlignment="1">
      <alignment horizontal="center" vertical="center" wrapText="1"/>
    </xf>
    <xf numFmtId="0" fontId="78" fillId="0" borderId="22" xfId="0" applyFont="1" applyBorder="1" applyAlignment="1">
      <alignment horizontal="center" vertical="center" wrapText="1"/>
    </xf>
    <xf numFmtId="0" fontId="78" fillId="0" borderId="1" xfId="0" applyFont="1" applyBorder="1" applyAlignment="1">
      <alignment horizontal="center" vertical="center" wrapText="1"/>
    </xf>
    <xf numFmtId="0" fontId="80" fillId="0" borderId="23" xfId="0" applyFont="1" applyBorder="1" applyAlignment="1">
      <alignment horizontal="center" vertical="center"/>
    </xf>
    <xf numFmtId="0" fontId="89" fillId="0" borderId="1" xfId="0" applyFont="1" applyBorder="1" applyAlignment="1">
      <alignment horizontal="justify" vertical="center" wrapText="1"/>
    </xf>
    <xf numFmtId="0" fontId="87" fillId="0" borderId="1" xfId="0" applyFont="1" applyBorder="1" applyAlignment="1">
      <alignment horizontal="center" vertical="center" wrapText="1"/>
    </xf>
    <xf numFmtId="0" fontId="89" fillId="0" borderId="21" xfId="0" applyFont="1" applyBorder="1" applyAlignment="1">
      <alignment horizontal="center" vertical="center" wrapText="1"/>
    </xf>
    <xf numFmtId="0" fontId="89" fillId="0" borderId="24" xfId="0" applyFont="1" applyBorder="1" applyAlignment="1">
      <alignment horizontal="center" vertical="center" wrapText="1"/>
    </xf>
    <xf numFmtId="0" fontId="89" fillId="0" borderId="1" xfId="0" applyFont="1" applyBorder="1" applyAlignment="1">
      <alignment horizontal="center" vertical="center" wrapText="1"/>
    </xf>
    <xf numFmtId="0" fontId="88" fillId="0" borderId="17" xfId="0" applyFont="1" applyBorder="1" applyAlignment="1">
      <alignment horizontal="center" vertical="center" wrapText="1"/>
    </xf>
    <xf numFmtId="0" fontId="88" fillId="0" borderId="2" xfId="0" applyFont="1" applyBorder="1" applyAlignment="1">
      <alignment horizontal="center" vertical="center" wrapText="1"/>
    </xf>
    <xf numFmtId="0" fontId="88" fillId="0" borderId="20" xfId="0" applyFont="1" applyBorder="1" applyAlignment="1">
      <alignment horizontal="center" vertical="center" wrapText="1"/>
    </xf>
    <xf numFmtId="0" fontId="89" fillId="0" borderId="22" xfId="0" applyFont="1" applyBorder="1" applyAlignment="1">
      <alignment horizontal="center" vertical="center" wrapText="1"/>
    </xf>
    <xf numFmtId="0" fontId="88" fillId="0" borderId="1" xfId="0" applyFont="1" applyBorder="1" applyAlignment="1">
      <alignment horizontal="center" vertical="top" wrapText="1"/>
    </xf>
    <xf numFmtId="0" fontId="95" fillId="0" borderId="1" xfId="0" applyFont="1" applyBorder="1" applyAlignment="1">
      <alignment horizontal="center" vertical="top" wrapText="1"/>
    </xf>
    <xf numFmtId="0" fontId="7" fillId="0" borderId="1" xfId="0" applyFont="1" applyBorder="1" applyAlignment="1">
      <alignment horizontal="justify" vertical="center" wrapText="1"/>
    </xf>
    <xf numFmtId="0" fontId="63" fillId="0" borderId="1"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 xfId="0" applyFont="1" applyBorder="1" applyAlignment="1">
      <alignment horizontal="center" vertical="center" wrapText="1"/>
    </xf>
    <xf numFmtId="0" fontId="86" fillId="0" borderId="0" xfId="0" applyFont="1" applyBorder="1" applyAlignment="1">
      <alignment horizontal="left" vertical="center" wrapText="1"/>
    </xf>
  </cellXfs>
  <cellStyles count="4992">
    <cellStyle name="?鹎%U龡&amp;H齲_x0001_C铣_x0014__x0007__x0001__x0001_" xfId="28"/>
    <cellStyle name="?鹎%U龡&amp;H齲_x0001_C铣_x0014__x0007__x0001__x0001_ 2" xfId="3"/>
    <cellStyle name="?鹎%U龡&amp;H齲_x0001_C铣_x0014__x0007__x0001__x0001_ 2 2" xfId="16"/>
    <cellStyle name="?鹎%U龡&amp;H齲_x0001_C铣_x0014__x0007__x0001__x0001_ 2 2 10" xfId="33"/>
    <cellStyle name="?鹎%U龡&amp;H齲_x0001_C铣_x0014__x0007__x0001__x0001_ 2 2 10 2" xfId="2854"/>
    <cellStyle name="?鹎%U龡&amp;H齲_x0001_C铣_x0014__x0007__x0001__x0001_ 2 2 11" xfId="44"/>
    <cellStyle name="?鹎%U龡&amp;H齲_x0001_C铣_x0014__x0007__x0001__x0001_ 2 2 11 2" xfId="2855"/>
    <cellStyle name="?鹎%U龡&amp;H齲_x0001_C铣_x0014__x0007__x0001__x0001_ 2 2 12" xfId="2853"/>
    <cellStyle name="?鹎%U龡&amp;H齲_x0001_C铣_x0014__x0007__x0001__x0001_ 2 2 2" xfId="51"/>
    <cellStyle name="?鹎%U龡&amp;H齲_x0001_C铣_x0014__x0007__x0001__x0001_ 2 2 2 10" xfId="2856"/>
    <cellStyle name="?鹎%U龡&amp;H齲_x0001_C铣_x0014__x0007__x0001__x0001_ 2 2 2 2" xfId="54"/>
    <cellStyle name="?鹎%U龡&amp;H齲_x0001_C铣_x0014__x0007__x0001__x0001_ 2 2 2 2 2" xfId="56"/>
    <cellStyle name="?鹎%U龡&amp;H齲_x0001_C铣_x0014__x0007__x0001__x0001_ 2 2 2 2 2 2" xfId="60"/>
    <cellStyle name="?鹎%U龡&amp;H齲_x0001_C铣_x0014__x0007__x0001__x0001_ 2 2 2 2 2 2 2" xfId="2859"/>
    <cellStyle name="?鹎%U龡&amp;H齲_x0001_C铣_x0014__x0007__x0001__x0001_ 2 2 2 2 2 3" xfId="67"/>
    <cellStyle name="?鹎%U龡&amp;H齲_x0001_C铣_x0014__x0007__x0001__x0001_ 2 2 2 2 2 3 2" xfId="2860"/>
    <cellStyle name="?鹎%U龡&amp;H齲_x0001_C铣_x0014__x0007__x0001__x0001_ 2 2 2 2 2 4" xfId="72"/>
    <cellStyle name="?鹎%U龡&amp;H齲_x0001_C铣_x0014__x0007__x0001__x0001_ 2 2 2 2 2 4 2" xfId="2861"/>
    <cellStyle name="?鹎%U龡&amp;H齲_x0001_C铣_x0014__x0007__x0001__x0001_ 2 2 2 2 2 5" xfId="2858"/>
    <cellStyle name="?鹎%U龡&amp;H齲_x0001_C铣_x0014__x0007__x0001__x0001_ 2 2 2 2 2_2015财政决算公开" xfId="2862"/>
    <cellStyle name="?鹎%U龡&amp;H齲_x0001_C铣_x0014__x0007__x0001__x0001_ 2 2 2 2 3" xfId="75"/>
    <cellStyle name="?鹎%U龡&amp;H齲_x0001_C铣_x0014__x0007__x0001__x0001_ 2 2 2 2 3 2" xfId="82"/>
    <cellStyle name="?鹎%U龡&amp;H齲_x0001_C铣_x0014__x0007__x0001__x0001_ 2 2 2 2 3 2 2" xfId="2864"/>
    <cellStyle name="?鹎%U龡&amp;H齲_x0001_C铣_x0014__x0007__x0001__x0001_ 2 2 2 2 3 3" xfId="89"/>
    <cellStyle name="?鹎%U龡&amp;H齲_x0001_C铣_x0014__x0007__x0001__x0001_ 2 2 2 2 3 3 2" xfId="2865"/>
    <cellStyle name="?鹎%U龡&amp;H齲_x0001_C铣_x0014__x0007__x0001__x0001_ 2 2 2 2 3 4" xfId="2863"/>
    <cellStyle name="?鹎%U龡&amp;H齲_x0001_C铣_x0014__x0007__x0001__x0001_ 2 2 2 2 3_2015财政决算公开" xfId="2866"/>
    <cellStyle name="?鹎%U龡&amp;H齲_x0001_C铣_x0014__x0007__x0001__x0001_ 2 2 2 2 4" xfId="11"/>
    <cellStyle name="?鹎%U龡&amp;H齲_x0001_C铣_x0014__x0007__x0001__x0001_ 2 2 2 2 4 2" xfId="48"/>
    <cellStyle name="?鹎%U龡&amp;H齲_x0001_C铣_x0014__x0007__x0001__x0001_ 2 2 2 2 4 2 2" xfId="2868"/>
    <cellStyle name="?鹎%U龡&amp;H齲_x0001_C铣_x0014__x0007__x0001__x0001_ 2 2 2 2 4 3" xfId="94"/>
    <cellStyle name="?鹎%U龡&amp;H齲_x0001_C铣_x0014__x0007__x0001__x0001_ 2 2 2 2 4 3 2" xfId="2869"/>
    <cellStyle name="?鹎%U龡&amp;H齲_x0001_C铣_x0014__x0007__x0001__x0001_ 2 2 2 2 4 4" xfId="98"/>
    <cellStyle name="?鹎%U龡&amp;H齲_x0001_C铣_x0014__x0007__x0001__x0001_ 2 2 2 2 4 4 2" xfId="2870"/>
    <cellStyle name="?鹎%U龡&amp;H齲_x0001_C铣_x0014__x0007__x0001__x0001_ 2 2 2 2 4 5" xfId="2867"/>
    <cellStyle name="?鹎%U龡&amp;H齲_x0001_C铣_x0014__x0007__x0001__x0001_ 2 2 2 2 4_2015财政决算公开" xfId="2871"/>
    <cellStyle name="?鹎%U龡&amp;H齲_x0001_C铣_x0014__x0007__x0001__x0001_ 2 2 2 2 5" xfId="103"/>
    <cellStyle name="?鹎%U龡&amp;H齲_x0001_C铣_x0014__x0007__x0001__x0001_ 2 2 2 2 5 2" xfId="2872"/>
    <cellStyle name="?鹎%U龡&amp;H齲_x0001_C铣_x0014__x0007__x0001__x0001_ 2 2 2 2 6" xfId="27"/>
    <cellStyle name="?鹎%U龡&amp;H齲_x0001_C铣_x0014__x0007__x0001__x0001_ 2 2 2 2 6 2" xfId="2873"/>
    <cellStyle name="?鹎%U龡&amp;H齲_x0001_C铣_x0014__x0007__x0001__x0001_ 2 2 2 2 7" xfId="105"/>
    <cellStyle name="?鹎%U龡&amp;H齲_x0001_C铣_x0014__x0007__x0001__x0001_ 2 2 2 2 7 2" xfId="2874"/>
    <cellStyle name="?鹎%U龡&amp;H齲_x0001_C铣_x0014__x0007__x0001__x0001_ 2 2 2 2 8" xfId="2857"/>
    <cellStyle name="?鹎%U龡&amp;H齲_x0001_C铣_x0014__x0007__x0001__x0001_ 2 2 2 2_2015财政决算公开" xfId="2875"/>
    <cellStyle name="?鹎%U龡&amp;H齲_x0001_C铣_x0014__x0007__x0001__x0001_ 2 2 2 3" xfId="106"/>
    <cellStyle name="?鹎%U龡&amp;H齲_x0001_C铣_x0014__x0007__x0001__x0001_ 2 2 2 3 2" xfId="108"/>
    <cellStyle name="?鹎%U龡&amp;H齲_x0001_C铣_x0014__x0007__x0001__x0001_ 2 2 2 3 2 2" xfId="2877"/>
    <cellStyle name="?鹎%U龡&amp;H齲_x0001_C铣_x0014__x0007__x0001__x0001_ 2 2 2 3 3" xfId="111"/>
    <cellStyle name="?鹎%U龡&amp;H齲_x0001_C铣_x0014__x0007__x0001__x0001_ 2 2 2 3 3 2" xfId="2878"/>
    <cellStyle name="?鹎%U龡&amp;H齲_x0001_C铣_x0014__x0007__x0001__x0001_ 2 2 2 3 4" xfId="113"/>
    <cellStyle name="?鹎%U龡&amp;H齲_x0001_C铣_x0014__x0007__x0001__x0001_ 2 2 2 3 4 2" xfId="2879"/>
    <cellStyle name="?鹎%U龡&amp;H齲_x0001_C铣_x0014__x0007__x0001__x0001_ 2 2 2 3 5" xfId="2876"/>
    <cellStyle name="?鹎%U龡&amp;H齲_x0001_C铣_x0014__x0007__x0001__x0001_ 2 2 2 3_2015财政决算公开" xfId="2880"/>
    <cellStyle name="?鹎%U龡&amp;H齲_x0001_C铣_x0014__x0007__x0001__x0001_ 2 2 2 4" xfId="114"/>
    <cellStyle name="?鹎%U龡&amp;H齲_x0001_C铣_x0014__x0007__x0001__x0001_ 2 2 2 4 2" xfId="19"/>
    <cellStyle name="?鹎%U龡&amp;H齲_x0001_C铣_x0014__x0007__x0001__x0001_ 2 2 2 4 2 2" xfId="2882"/>
    <cellStyle name="?鹎%U龡&amp;H齲_x0001_C铣_x0014__x0007__x0001__x0001_ 2 2 2 4 3" xfId="119"/>
    <cellStyle name="?鹎%U龡&amp;H齲_x0001_C铣_x0014__x0007__x0001__x0001_ 2 2 2 4 3 2" xfId="2883"/>
    <cellStyle name="?鹎%U龡&amp;H齲_x0001_C铣_x0014__x0007__x0001__x0001_ 2 2 2 4 4" xfId="120"/>
    <cellStyle name="?鹎%U龡&amp;H齲_x0001_C铣_x0014__x0007__x0001__x0001_ 2 2 2 4 4 2" xfId="2884"/>
    <cellStyle name="?鹎%U龡&amp;H齲_x0001_C铣_x0014__x0007__x0001__x0001_ 2 2 2 4 5" xfId="2881"/>
    <cellStyle name="?鹎%U龡&amp;H齲_x0001_C铣_x0014__x0007__x0001__x0001_ 2 2 2 4_2015财政决算公开" xfId="2885"/>
    <cellStyle name="?鹎%U龡&amp;H齲_x0001_C铣_x0014__x0007__x0001__x0001_ 2 2 2 5" xfId="121"/>
    <cellStyle name="?鹎%U龡&amp;H齲_x0001_C铣_x0014__x0007__x0001__x0001_ 2 2 2 5 2" xfId="62"/>
    <cellStyle name="?鹎%U龡&amp;H齲_x0001_C铣_x0014__x0007__x0001__x0001_ 2 2 2 5 2 2" xfId="2887"/>
    <cellStyle name="?鹎%U龡&amp;H齲_x0001_C铣_x0014__x0007__x0001__x0001_ 2 2 2 5 3" xfId="68"/>
    <cellStyle name="?鹎%U龡&amp;H齲_x0001_C铣_x0014__x0007__x0001__x0001_ 2 2 2 5 3 2" xfId="2888"/>
    <cellStyle name="?鹎%U龡&amp;H齲_x0001_C铣_x0014__x0007__x0001__x0001_ 2 2 2 5 4" xfId="2886"/>
    <cellStyle name="?鹎%U龡&amp;H齲_x0001_C铣_x0014__x0007__x0001__x0001_ 2 2 2 5_2015财政决算公开" xfId="2889"/>
    <cellStyle name="?鹎%U龡&amp;H齲_x0001_C铣_x0014__x0007__x0001__x0001_ 2 2 2 6" xfId="124"/>
    <cellStyle name="?鹎%U龡&amp;H齲_x0001_C铣_x0014__x0007__x0001__x0001_ 2 2 2 6 2" xfId="84"/>
    <cellStyle name="?鹎%U龡&amp;H齲_x0001_C铣_x0014__x0007__x0001__x0001_ 2 2 2 6 2 2" xfId="2891"/>
    <cellStyle name="?鹎%U龡&amp;H齲_x0001_C铣_x0014__x0007__x0001__x0001_ 2 2 2 6 3" xfId="126"/>
    <cellStyle name="?鹎%U龡&amp;H齲_x0001_C铣_x0014__x0007__x0001__x0001_ 2 2 2 6 3 2" xfId="2892"/>
    <cellStyle name="?鹎%U龡&amp;H齲_x0001_C铣_x0014__x0007__x0001__x0001_ 2 2 2 6 4" xfId="52"/>
    <cellStyle name="?鹎%U龡&amp;H齲_x0001_C铣_x0014__x0007__x0001__x0001_ 2 2 2 6 4 2" xfId="2893"/>
    <cellStyle name="?鹎%U龡&amp;H齲_x0001_C铣_x0014__x0007__x0001__x0001_ 2 2 2 6 5" xfId="2890"/>
    <cellStyle name="?鹎%U龡&amp;H齲_x0001_C铣_x0014__x0007__x0001__x0001_ 2 2 2 6_2015财政决算公开" xfId="2894"/>
    <cellStyle name="?鹎%U龡&amp;H齲_x0001_C铣_x0014__x0007__x0001__x0001_ 2 2 2 7" xfId="30"/>
    <cellStyle name="?鹎%U龡&amp;H齲_x0001_C铣_x0014__x0007__x0001__x0001_ 2 2 2 7 2" xfId="2895"/>
    <cellStyle name="?鹎%U龡&amp;H齲_x0001_C铣_x0014__x0007__x0001__x0001_ 2 2 2 8" xfId="38"/>
    <cellStyle name="?鹎%U龡&amp;H齲_x0001_C铣_x0014__x0007__x0001__x0001_ 2 2 2 8 2" xfId="2896"/>
    <cellStyle name="?鹎%U龡&amp;H齲_x0001_C铣_x0014__x0007__x0001__x0001_ 2 2 2 9" xfId="129"/>
    <cellStyle name="?鹎%U龡&amp;H齲_x0001_C铣_x0014__x0007__x0001__x0001_ 2 2 2 9 2" xfId="2897"/>
    <cellStyle name="?鹎%U龡&amp;H齲_x0001_C铣_x0014__x0007__x0001__x0001_ 2 2 2_2015财政决算公开" xfId="2898"/>
    <cellStyle name="?鹎%U龡&amp;H齲_x0001_C铣_x0014__x0007__x0001__x0001_ 2 2 3" xfId="92"/>
    <cellStyle name="?鹎%U龡&amp;H齲_x0001_C铣_x0014__x0007__x0001__x0001_ 2 2 3 2" xfId="132"/>
    <cellStyle name="?鹎%U龡&amp;H齲_x0001_C铣_x0014__x0007__x0001__x0001_ 2 2 3 2 2" xfId="133"/>
    <cellStyle name="?鹎%U龡&amp;H齲_x0001_C铣_x0014__x0007__x0001__x0001_ 2 2 3 2 2 2" xfId="2901"/>
    <cellStyle name="?鹎%U龡&amp;H齲_x0001_C铣_x0014__x0007__x0001__x0001_ 2 2 3 2 3" xfId="18"/>
    <cellStyle name="?鹎%U龡&amp;H齲_x0001_C铣_x0014__x0007__x0001__x0001_ 2 2 3 2 3 2" xfId="2902"/>
    <cellStyle name="?鹎%U龡&amp;H齲_x0001_C铣_x0014__x0007__x0001__x0001_ 2 2 3 2 4" xfId="118"/>
    <cellStyle name="?鹎%U龡&amp;H齲_x0001_C铣_x0014__x0007__x0001__x0001_ 2 2 3 2 4 2" xfId="2903"/>
    <cellStyle name="?鹎%U龡&amp;H齲_x0001_C铣_x0014__x0007__x0001__x0001_ 2 2 3 2 5" xfId="2900"/>
    <cellStyle name="?鹎%U龡&amp;H齲_x0001_C铣_x0014__x0007__x0001__x0001_ 2 2 3 2_2015财政决算公开" xfId="2904"/>
    <cellStyle name="?鹎%U龡&amp;H齲_x0001_C铣_x0014__x0007__x0001__x0001_ 2 2 3 3" xfId="55"/>
    <cellStyle name="?鹎%U龡&amp;H齲_x0001_C铣_x0014__x0007__x0001__x0001_ 2 2 3 3 2" xfId="57"/>
    <cellStyle name="?鹎%U龡&amp;H齲_x0001_C铣_x0014__x0007__x0001__x0001_ 2 2 3 3 2 2" xfId="2906"/>
    <cellStyle name="?鹎%U龡&amp;H齲_x0001_C铣_x0014__x0007__x0001__x0001_ 2 2 3 3 3" xfId="61"/>
    <cellStyle name="?鹎%U龡&amp;H齲_x0001_C铣_x0014__x0007__x0001__x0001_ 2 2 3 3 3 2" xfId="2907"/>
    <cellStyle name="?鹎%U龡&amp;H齲_x0001_C铣_x0014__x0007__x0001__x0001_ 2 2 3 3 4" xfId="2905"/>
    <cellStyle name="?鹎%U龡&amp;H齲_x0001_C铣_x0014__x0007__x0001__x0001_ 2 2 3 3_2015财政决算公开" xfId="2908"/>
    <cellStyle name="?鹎%U龡&amp;H齲_x0001_C铣_x0014__x0007__x0001__x0001_ 2 2 3 4" xfId="74"/>
    <cellStyle name="?鹎%U龡&amp;H齲_x0001_C铣_x0014__x0007__x0001__x0001_ 2 2 3 4 2" xfId="78"/>
    <cellStyle name="?鹎%U龡&amp;H齲_x0001_C铣_x0014__x0007__x0001__x0001_ 2 2 3 4 2 2" xfId="2910"/>
    <cellStyle name="?鹎%U龡&amp;H齲_x0001_C铣_x0014__x0007__x0001__x0001_ 2 2 3 4 3" xfId="83"/>
    <cellStyle name="?鹎%U龡&amp;H齲_x0001_C铣_x0014__x0007__x0001__x0001_ 2 2 3 4 3 2" xfId="2911"/>
    <cellStyle name="?鹎%U龡&amp;H齲_x0001_C铣_x0014__x0007__x0001__x0001_ 2 2 3 4 4" xfId="125"/>
    <cellStyle name="?鹎%U龡&amp;H齲_x0001_C铣_x0014__x0007__x0001__x0001_ 2 2 3 4 4 2" xfId="2912"/>
    <cellStyle name="?鹎%U龡&amp;H齲_x0001_C铣_x0014__x0007__x0001__x0001_ 2 2 3 4 5" xfId="2909"/>
    <cellStyle name="?鹎%U龡&amp;H齲_x0001_C铣_x0014__x0007__x0001__x0001_ 2 2 3 4_2015财政决算公开" xfId="2913"/>
    <cellStyle name="?鹎%U龡&amp;H齲_x0001_C铣_x0014__x0007__x0001__x0001_ 2 2 3 5" xfId="9"/>
    <cellStyle name="?鹎%U龡&amp;H齲_x0001_C铣_x0014__x0007__x0001__x0001_ 2 2 3 5 2" xfId="2914"/>
    <cellStyle name="?鹎%U龡&amp;H齲_x0001_C铣_x0014__x0007__x0001__x0001_ 2 2 3 6" xfId="101"/>
    <cellStyle name="?鹎%U龡&amp;H齲_x0001_C铣_x0014__x0007__x0001__x0001_ 2 2 3 6 2" xfId="2915"/>
    <cellStyle name="?鹎%U龡&amp;H齲_x0001_C铣_x0014__x0007__x0001__x0001_ 2 2 3 7" xfId="25"/>
    <cellStyle name="?鹎%U龡&amp;H齲_x0001_C铣_x0014__x0007__x0001__x0001_ 2 2 3 7 2" xfId="2916"/>
    <cellStyle name="?鹎%U龡&amp;H齲_x0001_C铣_x0014__x0007__x0001__x0001_ 2 2 3 8" xfId="2899"/>
    <cellStyle name="?鹎%U龡&amp;H齲_x0001_C铣_x0014__x0007__x0001__x0001_ 2 2 3_2015财政决算公开" xfId="2917"/>
    <cellStyle name="?鹎%U龡&amp;H齲_x0001_C铣_x0014__x0007__x0001__x0001_ 2 2 4" xfId="96"/>
    <cellStyle name="?鹎%U龡&amp;H齲_x0001_C铣_x0014__x0007__x0001__x0001_ 2 2 4 2" xfId="4"/>
    <cellStyle name="?鹎%U龡&amp;H齲_x0001_C铣_x0014__x0007__x0001__x0001_ 2 2 4 2 2" xfId="2919"/>
    <cellStyle name="?鹎%U龡&amp;H齲_x0001_C铣_x0014__x0007__x0001__x0001_ 2 2 4 3" xfId="107"/>
    <cellStyle name="?鹎%U龡&amp;H齲_x0001_C铣_x0014__x0007__x0001__x0001_ 2 2 4 3 2" xfId="2920"/>
    <cellStyle name="?鹎%U龡&amp;H齲_x0001_C铣_x0014__x0007__x0001__x0001_ 2 2 4 4" xfId="110"/>
    <cellStyle name="?鹎%U龡&amp;H齲_x0001_C铣_x0014__x0007__x0001__x0001_ 2 2 4 4 2" xfId="2921"/>
    <cellStyle name="?鹎%U龡&amp;H齲_x0001_C铣_x0014__x0007__x0001__x0001_ 2 2 4 5" xfId="2918"/>
    <cellStyle name="?鹎%U龡&amp;H齲_x0001_C铣_x0014__x0007__x0001__x0001_ 2 2 4_2015财政决算公开" xfId="2922"/>
    <cellStyle name="?鹎%U龡&amp;H齲_x0001_C铣_x0014__x0007__x0001__x0001_ 2 2 5" xfId="131"/>
    <cellStyle name="?鹎%U龡&amp;H齲_x0001_C铣_x0014__x0007__x0001__x0001_ 2 2 5 2" xfId="136"/>
    <cellStyle name="?鹎%U龡&amp;H齲_x0001_C铣_x0014__x0007__x0001__x0001_ 2 2 5 2 2" xfId="2924"/>
    <cellStyle name="?鹎%U龡&amp;H齲_x0001_C铣_x0014__x0007__x0001__x0001_ 2 2 5 3" xfId="138"/>
    <cellStyle name="?鹎%U龡&amp;H齲_x0001_C铣_x0014__x0007__x0001__x0001_ 2 2 5 3 2" xfId="2925"/>
    <cellStyle name="?鹎%U龡&amp;H齲_x0001_C铣_x0014__x0007__x0001__x0001_ 2 2 5 4" xfId="139"/>
    <cellStyle name="?鹎%U龡&amp;H齲_x0001_C铣_x0014__x0007__x0001__x0001_ 2 2 5 4 2" xfId="2926"/>
    <cellStyle name="?鹎%U龡&amp;H齲_x0001_C铣_x0014__x0007__x0001__x0001_ 2 2 5 5" xfId="2923"/>
    <cellStyle name="?鹎%U龡&amp;H齲_x0001_C铣_x0014__x0007__x0001__x0001_ 2 2 5_2015财政决算公开" xfId="2927"/>
    <cellStyle name="?鹎%U龡&amp;H齲_x0001_C铣_x0014__x0007__x0001__x0001_ 2 2 6" xfId="141"/>
    <cellStyle name="?鹎%U龡&amp;H齲_x0001_C铣_x0014__x0007__x0001__x0001_ 2 2 6 2" xfId="144"/>
    <cellStyle name="?鹎%U龡&amp;H齲_x0001_C铣_x0014__x0007__x0001__x0001_ 2 2 6 2 2" xfId="2929"/>
    <cellStyle name="?鹎%U龡&amp;H齲_x0001_C铣_x0014__x0007__x0001__x0001_ 2 2 6 3" xfId="146"/>
    <cellStyle name="?鹎%U龡&amp;H齲_x0001_C铣_x0014__x0007__x0001__x0001_ 2 2 6 3 2" xfId="2930"/>
    <cellStyle name="?鹎%U龡&amp;H齲_x0001_C铣_x0014__x0007__x0001__x0001_ 2 2 6 4" xfId="2928"/>
    <cellStyle name="?鹎%U龡&amp;H齲_x0001_C铣_x0014__x0007__x0001__x0001_ 2 2 6_2015财政决算公开" xfId="2931"/>
    <cellStyle name="?鹎%U龡&amp;H齲_x0001_C铣_x0014__x0007__x0001__x0001_ 2 2 7" xfId="151"/>
    <cellStyle name="?鹎%U龡&amp;H齲_x0001_C铣_x0014__x0007__x0001__x0001_ 2 2 7 2" xfId="157"/>
    <cellStyle name="?鹎%U龡&amp;H齲_x0001_C铣_x0014__x0007__x0001__x0001_ 2 2 7 2 2" xfId="2933"/>
    <cellStyle name="?鹎%U龡&amp;H齲_x0001_C铣_x0014__x0007__x0001__x0001_ 2 2 7 3" xfId="160"/>
    <cellStyle name="?鹎%U龡&amp;H齲_x0001_C铣_x0014__x0007__x0001__x0001_ 2 2 7 3 2" xfId="2934"/>
    <cellStyle name="?鹎%U龡&amp;H齲_x0001_C铣_x0014__x0007__x0001__x0001_ 2 2 7 4" xfId="162"/>
    <cellStyle name="?鹎%U龡&amp;H齲_x0001_C铣_x0014__x0007__x0001__x0001_ 2 2 7 4 2" xfId="2935"/>
    <cellStyle name="?鹎%U龡&amp;H齲_x0001_C铣_x0014__x0007__x0001__x0001_ 2 2 7 5" xfId="2932"/>
    <cellStyle name="?鹎%U龡&amp;H齲_x0001_C铣_x0014__x0007__x0001__x0001_ 2 2 7_2015财政决算公开" xfId="2936"/>
    <cellStyle name="?鹎%U龡&amp;H齲_x0001_C铣_x0014__x0007__x0001__x0001_ 2 2 8" xfId="15"/>
    <cellStyle name="?鹎%U龡&amp;H齲_x0001_C铣_x0014__x0007__x0001__x0001_ 2 2 8 2" xfId="2937"/>
    <cellStyle name="?鹎%U龡&amp;H齲_x0001_C铣_x0014__x0007__x0001__x0001_ 2 2 9" xfId="165"/>
    <cellStyle name="?鹎%U龡&amp;H齲_x0001_C铣_x0014__x0007__x0001__x0001_ 2 2 9 2" xfId="2938"/>
    <cellStyle name="?鹎%U龡&amp;H齲_x0001_C铣_x0014__x0007__x0001__x0001_ 2 2_2015财政决算公开" xfId="2939"/>
    <cellStyle name="?鹎%U龡&amp;H齲_x0001_C铣_x0014__x0007__x0001__x0001_ 2 3" xfId="164"/>
    <cellStyle name="?鹎%U龡&amp;H齲_x0001_C铣_x0014__x0007__x0001__x0001_ 2 3 10" xfId="2940"/>
    <cellStyle name="?鹎%U龡&amp;H齲_x0001_C铣_x0014__x0007__x0001__x0001_ 2 3 2" xfId="167"/>
    <cellStyle name="?鹎%U龡&amp;H齲_x0001_C铣_x0014__x0007__x0001__x0001_ 2 3 2 2" xfId="168"/>
    <cellStyle name="?鹎%U龡&amp;H齲_x0001_C铣_x0014__x0007__x0001__x0001_ 2 3 2 2 2" xfId="169"/>
    <cellStyle name="?鹎%U龡&amp;H齲_x0001_C铣_x0014__x0007__x0001__x0001_ 2 3 2 2 2 2" xfId="2943"/>
    <cellStyle name="?鹎%U龡&amp;H齲_x0001_C铣_x0014__x0007__x0001__x0001_ 2 3 2 2 3" xfId="142"/>
    <cellStyle name="?鹎%U龡&amp;H齲_x0001_C铣_x0014__x0007__x0001__x0001_ 2 3 2 2 3 2" xfId="2944"/>
    <cellStyle name="?鹎%U龡&amp;H齲_x0001_C铣_x0014__x0007__x0001__x0001_ 2 3 2 2 4" xfId="145"/>
    <cellStyle name="?鹎%U龡&amp;H齲_x0001_C铣_x0014__x0007__x0001__x0001_ 2 3 2 2 4 2" xfId="2945"/>
    <cellStyle name="?鹎%U龡&amp;H齲_x0001_C铣_x0014__x0007__x0001__x0001_ 2 3 2 2 5" xfId="2942"/>
    <cellStyle name="?鹎%U龡&amp;H齲_x0001_C铣_x0014__x0007__x0001__x0001_ 2 3 2 2_2015财政决算公开" xfId="2946"/>
    <cellStyle name="?鹎%U龡&amp;H齲_x0001_C铣_x0014__x0007__x0001__x0001_ 2 3 2 3" xfId="5"/>
    <cellStyle name="?鹎%U龡&amp;H齲_x0001_C铣_x0014__x0007__x0001__x0001_ 2 3 2 3 2" xfId="171"/>
    <cellStyle name="?鹎%U龡&amp;H齲_x0001_C铣_x0014__x0007__x0001__x0001_ 2 3 2 3 2 2" xfId="2948"/>
    <cellStyle name="?鹎%U龡&amp;H齲_x0001_C铣_x0014__x0007__x0001__x0001_ 2 3 2 3 3" xfId="154"/>
    <cellStyle name="?鹎%U龡&amp;H齲_x0001_C铣_x0014__x0007__x0001__x0001_ 2 3 2 3 3 2" xfId="2949"/>
    <cellStyle name="?鹎%U龡&amp;H齲_x0001_C铣_x0014__x0007__x0001__x0001_ 2 3 2 3 4" xfId="2947"/>
    <cellStyle name="?鹎%U龡&amp;H齲_x0001_C铣_x0014__x0007__x0001__x0001_ 2 3 2 3_2015财政决算公开" xfId="2950"/>
    <cellStyle name="?鹎%U龡&amp;H齲_x0001_C铣_x0014__x0007__x0001__x0001_ 2 3 2 4" xfId="173"/>
    <cellStyle name="?鹎%U龡&amp;H齲_x0001_C铣_x0014__x0007__x0001__x0001_ 2 3 2 4 2" xfId="175"/>
    <cellStyle name="?鹎%U龡&amp;H齲_x0001_C铣_x0014__x0007__x0001__x0001_ 2 3 2 4 2 2" xfId="2952"/>
    <cellStyle name="?鹎%U龡&amp;H齲_x0001_C铣_x0014__x0007__x0001__x0001_ 2 3 2 4 3" xfId="50"/>
    <cellStyle name="?鹎%U龡&amp;H齲_x0001_C铣_x0014__x0007__x0001__x0001_ 2 3 2 4 3 2" xfId="2953"/>
    <cellStyle name="?鹎%U龡&amp;H齲_x0001_C铣_x0014__x0007__x0001__x0001_ 2 3 2 4 4" xfId="91"/>
    <cellStyle name="?鹎%U龡&amp;H齲_x0001_C铣_x0014__x0007__x0001__x0001_ 2 3 2 4 4 2" xfId="2954"/>
    <cellStyle name="?鹎%U龡&amp;H齲_x0001_C铣_x0014__x0007__x0001__x0001_ 2 3 2 4 5" xfId="2951"/>
    <cellStyle name="?鹎%U龡&amp;H齲_x0001_C铣_x0014__x0007__x0001__x0001_ 2 3 2 4_2015财政决算公开" xfId="2955"/>
    <cellStyle name="?鹎%U龡&amp;H齲_x0001_C铣_x0014__x0007__x0001__x0001_ 2 3 2 5" xfId="177"/>
    <cellStyle name="?鹎%U龡&amp;H齲_x0001_C铣_x0014__x0007__x0001__x0001_ 2 3 2 5 2" xfId="2956"/>
    <cellStyle name="?鹎%U龡&amp;H齲_x0001_C铣_x0014__x0007__x0001__x0001_ 2 3 2 6" xfId="178"/>
    <cellStyle name="?鹎%U龡&amp;H齲_x0001_C铣_x0014__x0007__x0001__x0001_ 2 3 2 6 2" xfId="2957"/>
    <cellStyle name="?鹎%U龡&amp;H齲_x0001_C铣_x0014__x0007__x0001__x0001_ 2 3 2 7" xfId="180"/>
    <cellStyle name="?鹎%U龡&amp;H齲_x0001_C铣_x0014__x0007__x0001__x0001_ 2 3 2 7 2" xfId="2958"/>
    <cellStyle name="?鹎%U龡&amp;H齲_x0001_C铣_x0014__x0007__x0001__x0001_ 2 3 2 8" xfId="2941"/>
    <cellStyle name="?鹎%U龡&amp;H齲_x0001_C铣_x0014__x0007__x0001__x0001_ 2 3 2_2015财政决算公开" xfId="2959"/>
    <cellStyle name="?鹎%U龡&amp;H齲_x0001_C铣_x0014__x0007__x0001__x0001_ 2 3 3" xfId="182"/>
    <cellStyle name="?鹎%U龡&amp;H齲_x0001_C铣_x0014__x0007__x0001__x0001_ 2 3 3 2" xfId="183"/>
    <cellStyle name="?鹎%U龡&amp;H齲_x0001_C铣_x0014__x0007__x0001__x0001_ 2 3 3 2 2" xfId="2961"/>
    <cellStyle name="?鹎%U龡&amp;H齲_x0001_C铣_x0014__x0007__x0001__x0001_ 2 3 3 3" xfId="184"/>
    <cellStyle name="?鹎%U龡&amp;H齲_x0001_C铣_x0014__x0007__x0001__x0001_ 2 3 3 3 2" xfId="2962"/>
    <cellStyle name="?鹎%U龡&amp;H齲_x0001_C铣_x0014__x0007__x0001__x0001_ 2 3 3 4" xfId="187"/>
    <cellStyle name="?鹎%U龡&amp;H齲_x0001_C铣_x0014__x0007__x0001__x0001_ 2 3 3 4 2" xfId="2963"/>
    <cellStyle name="?鹎%U龡&amp;H齲_x0001_C铣_x0014__x0007__x0001__x0001_ 2 3 3 5" xfId="2960"/>
    <cellStyle name="?鹎%U龡&amp;H齲_x0001_C铣_x0014__x0007__x0001__x0001_ 2 3 3_2015财政决算公开" xfId="2964"/>
    <cellStyle name="?鹎%U龡&amp;H齲_x0001_C铣_x0014__x0007__x0001__x0001_ 2 3 4" xfId="188"/>
    <cellStyle name="?鹎%U龡&amp;H齲_x0001_C铣_x0014__x0007__x0001__x0001_ 2 3 4 2" xfId="189"/>
    <cellStyle name="?鹎%U龡&amp;H齲_x0001_C铣_x0014__x0007__x0001__x0001_ 2 3 4 2 2" xfId="2966"/>
    <cellStyle name="?鹎%U龡&amp;H齲_x0001_C铣_x0014__x0007__x0001__x0001_ 2 3 4 3" xfId="190"/>
    <cellStyle name="?鹎%U龡&amp;H齲_x0001_C铣_x0014__x0007__x0001__x0001_ 2 3 4 3 2" xfId="2967"/>
    <cellStyle name="?鹎%U龡&amp;H齲_x0001_C铣_x0014__x0007__x0001__x0001_ 2 3 4 4" xfId="192"/>
    <cellStyle name="?鹎%U龡&amp;H齲_x0001_C铣_x0014__x0007__x0001__x0001_ 2 3 4 4 2" xfId="2968"/>
    <cellStyle name="?鹎%U龡&amp;H齲_x0001_C铣_x0014__x0007__x0001__x0001_ 2 3 4 5" xfId="2965"/>
    <cellStyle name="?鹎%U龡&amp;H齲_x0001_C铣_x0014__x0007__x0001__x0001_ 2 3 4_2015财政决算公开" xfId="2969"/>
    <cellStyle name="?鹎%U龡&amp;H齲_x0001_C铣_x0014__x0007__x0001__x0001_ 2 3 5" xfId="195"/>
    <cellStyle name="?鹎%U龡&amp;H齲_x0001_C铣_x0014__x0007__x0001__x0001_ 2 3 5 2" xfId="198"/>
    <cellStyle name="?鹎%U龡&amp;H齲_x0001_C铣_x0014__x0007__x0001__x0001_ 2 3 5 2 2" xfId="2971"/>
    <cellStyle name="?鹎%U龡&amp;H齲_x0001_C铣_x0014__x0007__x0001__x0001_ 2 3 5 3" xfId="200"/>
    <cellStyle name="?鹎%U龡&amp;H齲_x0001_C铣_x0014__x0007__x0001__x0001_ 2 3 5 3 2" xfId="2972"/>
    <cellStyle name="?鹎%U龡&amp;H齲_x0001_C铣_x0014__x0007__x0001__x0001_ 2 3 5 4" xfId="2970"/>
    <cellStyle name="?鹎%U龡&amp;H齲_x0001_C铣_x0014__x0007__x0001__x0001_ 2 3 5_2015财政决算公开" xfId="2973"/>
    <cellStyle name="?鹎%U龡&amp;H齲_x0001_C铣_x0014__x0007__x0001__x0001_ 2 3 6" xfId="202"/>
    <cellStyle name="?鹎%U龡&amp;H齲_x0001_C铣_x0014__x0007__x0001__x0001_ 2 3 6 2" xfId="205"/>
    <cellStyle name="?鹎%U龡&amp;H齲_x0001_C铣_x0014__x0007__x0001__x0001_ 2 3 6 2 2" xfId="2975"/>
    <cellStyle name="?鹎%U龡&amp;H齲_x0001_C铣_x0014__x0007__x0001__x0001_ 2 3 6 3" xfId="207"/>
    <cellStyle name="?鹎%U龡&amp;H齲_x0001_C铣_x0014__x0007__x0001__x0001_ 2 3 6 3 2" xfId="2976"/>
    <cellStyle name="?鹎%U龡&amp;H齲_x0001_C铣_x0014__x0007__x0001__x0001_ 2 3 6 4" xfId="209"/>
    <cellStyle name="?鹎%U龡&amp;H齲_x0001_C铣_x0014__x0007__x0001__x0001_ 2 3 6 4 2" xfId="2977"/>
    <cellStyle name="?鹎%U龡&amp;H齲_x0001_C铣_x0014__x0007__x0001__x0001_ 2 3 6 5" xfId="2974"/>
    <cellStyle name="?鹎%U龡&amp;H齲_x0001_C铣_x0014__x0007__x0001__x0001_ 2 3 6_2015财政决算公开" xfId="2978"/>
    <cellStyle name="?鹎%U龡&amp;H齲_x0001_C铣_x0014__x0007__x0001__x0001_ 2 3 7" xfId="215"/>
    <cellStyle name="?鹎%U龡&amp;H齲_x0001_C铣_x0014__x0007__x0001__x0001_ 2 3 7 2" xfId="2979"/>
    <cellStyle name="?鹎%U龡&amp;H齲_x0001_C铣_x0014__x0007__x0001__x0001_ 2 3 8" xfId="220"/>
    <cellStyle name="?鹎%U龡&amp;H齲_x0001_C铣_x0014__x0007__x0001__x0001_ 2 3 8 2" xfId="2980"/>
    <cellStyle name="?鹎%U龡&amp;H齲_x0001_C铣_x0014__x0007__x0001__x0001_ 2 3 9" xfId="224"/>
    <cellStyle name="?鹎%U龡&amp;H齲_x0001_C铣_x0014__x0007__x0001__x0001_ 2 3 9 2" xfId="2981"/>
    <cellStyle name="?鹎%U龡&amp;H齲_x0001_C铣_x0014__x0007__x0001__x0001_ 2 3_2015财政决算公开" xfId="2982"/>
    <cellStyle name="?鹎%U龡&amp;H齲_x0001_C铣_x0014__x0007__x0001__x0001_ 2 4" xfId="227"/>
    <cellStyle name="?鹎%U龡&amp;H齲_x0001_C铣_x0014__x0007__x0001__x0001_ 2 4 10" xfId="2983"/>
    <cellStyle name="?鹎%U龡&amp;H齲_x0001_C铣_x0014__x0007__x0001__x0001_ 2 4 2" xfId="228"/>
    <cellStyle name="?鹎%U龡&amp;H齲_x0001_C铣_x0014__x0007__x0001__x0001_ 2 4 2 2" xfId="232"/>
    <cellStyle name="?鹎%U龡&amp;H齲_x0001_C铣_x0014__x0007__x0001__x0001_ 2 4 2 2 2" xfId="235"/>
    <cellStyle name="?鹎%U龡&amp;H齲_x0001_C铣_x0014__x0007__x0001__x0001_ 2 4 2 2 2 2" xfId="2986"/>
    <cellStyle name="?鹎%U龡&amp;H齲_x0001_C铣_x0014__x0007__x0001__x0001_ 2 4 2 2 3" xfId="239"/>
    <cellStyle name="?鹎%U龡&amp;H齲_x0001_C铣_x0014__x0007__x0001__x0001_ 2 4 2 2 3 2" xfId="2987"/>
    <cellStyle name="?鹎%U龡&amp;H齲_x0001_C铣_x0014__x0007__x0001__x0001_ 2 4 2 2 4" xfId="244"/>
    <cellStyle name="?鹎%U龡&amp;H齲_x0001_C铣_x0014__x0007__x0001__x0001_ 2 4 2 2 4 2" xfId="2988"/>
    <cellStyle name="?鹎%U龡&amp;H齲_x0001_C铣_x0014__x0007__x0001__x0001_ 2 4 2 2 5" xfId="2985"/>
    <cellStyle name="?鹎%U龡&amp;H齲_x0001_C铣_x0014__x0007__x0001__x0001_ 2 4 2 2_2015财政决算公开" xfId="2989"/>
    <cellStyle name="?鹎%U龡&amp;H齲_x0001_C铣_x0014__x0007__x0001__x0001_ 2 4 2 3" xfId="245"/>
    <cellStyle name="?鹎%U龡&amp;H齲_x0001_C铣_x0014__x0007__x0001__x0001_ 2 4 2 3 2" xfId="32"/>
    <cellStyle name="?鹎%U龡&amp;H齲_x0001_C铣_x0014__x0007__x0001__x0001_ 2 4 2 3 2 2" xfId="2991"/>
    <cellStyle name="?鹎%U龡&amp;H齲_x0001_C铣_x0014__x0007__x0001__x0001_ 2 4 2 3 3" xfId="43"/>
    <cellStyle name="?鹎%U龡&amp;H齲_x0001_C铣_x0014__x0007__x0001__x0001_ 2 4 2 3 3 2" xfId="2992"/>
    <cellStyle name="?鹎%U龡&amp;H齲_x0001_C铣_x0014__x0007__x0001__x0001_ 2 4 2 3 4" xfId="2990"/>
    <cellStyle name="?鹎%U龡&amp;H齲_x0001_C铣_x0014__x0007__x0001__x0001_ 2 4 2 3_2015财政决算公开" xfId="2993"/>
    <cellStyle name="?鹎%U龡&amp;H齲_x0001_C铣_x0014__x0007__x0001__x0001_ 2 4 2 4" xfId="247"/>
    <cellStyle name="?鹎%U龡&amp;H齲_x0001_C铣_x0014__x0007__x0001__x0001_ 2 4 2 4 2" xfId="250"/>
    <cellStyle name="?鹎%U龡&amp;H齲_x0001_C铣_x0014__x0007__x0001__x0001_ 2 4 2 4 2 2" xfId="2995"/>
    <cellStyle name="?鹎%U龡&amp;H齲_x0001_C铣_x0014__x0007__x0001__x0001_ 2 4 2 4 3" xfId="255"/>
    <cellStyle name="?鹎%U龡&amp;H齲_x0001_C铣_x0014__x0007__x0001__x0001_ 2 4 2 4 3 2" xfId="2996"/>
    <cellStyle name="?鹎%U龡&amp;H齲_x0001_C铣_x0014__x0007__x0001__x0001_ 2 4 2 4 4" xfId="261"/>
    <cellStyle name="?鹎%U龡&amp;H齲_x0001_C铣_x0014__x0007__x0001__x0001_ 2 4 2 4 4 2" xfId="2997"/>
    <cellStyle name="?鹎%U龡&amp;H齲_x0001_C铣_x0014__x0007__x0001__x0001_ 2 4 2 4 5" xfId="2994"/>
    <cellStyle name="?鹎%U龡&amp;H齲_x0001_C铣_x0014__x0007__x0001__x0001_ 2 4 2 4_2015财政决算公开" xfId="2998"/>
    <cellStyle name="?鹎%U龡&amp;H齲_x0001_C铣_x0014__x0007__x0001__x0001_ 2 4 2 5" xfId="263"/>
    <cellStyle name="?鹎%U龡&amp;H齲_x0001_C铣_x0014__x0007__x0001__x0001_ 2 4 2 5 2" xfId="2999"/>
    <cellStyle name="?鹎%U龡&amp;H齲_x0001_C铣_x0014__x0007__x0001__x0001_ 2 4 2 6" xfId="265"/>
    <cellStyle name="?鹎%U龡&amp;H齲_x0001_C铣_x0014__x0007__x0001__x0001_ 2 4 2 6 2" xfId="3000"/>
    <cellStyle name="?鹎%U龡&amp;H齲_x0001_C铣_x0014__x0007__x0001__x0001_ 2 4 2 7" xfId="268"/>
    <cellStyle name="?鹎%U龡&amp;H齲_x0001_C铣_x0014__x0007__x0001__x0001_ 2 4 2 7 2" xfId="3001"/>
    <cellStyle name="?鹎%U龡&amp;H齲_x0001_C铣_x0014__x0007__x0001__x0001_ 2 4 2 8" xfId="2984"/>
    <cellStyle name="?鹎%U龡&amp;H齲_x0001_C铣_x0014__x0007__x0001__x0001_ 2 4 2_2015财政决算公开" xfId="3002"/>
    <cellStyle name="?鹎%U龡&amp;H齲_x0001_C铣_x0014__x0007__x0001__x0001_ 2 4 3" xfId="272"/>
    <cellStyle name="?鹎%U龡&amp;H齲_x0001_C铣_x0014__x0007__x0001__x0001_ 2 4 3 2" xfId="274"/>
    <cellStyle name="?鹎%U龡&amp;H齲_x0001_C铣_x0014__x0007__x0001__x0001_ 2 4 3 2 2" xfId="3004"/>
    <cellStyle name="?鹎%U龡&amp;H齲_x0001_C铣_x0014__x0007__x0001__x0001_ 2 4 3 3" xfId="275"/>
    <cellStyle name="?鹎%U龡&amp;H齲_x0001_C铣_x0014__x0007__x0001__x0001_ 2 4 3 3 2" xfId="3005"/>
    <cellStyle name="?鹎%U龡&amp;H齲_x0001_C铣_x0014__x0007__x0001__x0001_ 2 4 3 4" xfId="278"/>
    <cellStyle name="?鹎%U龡&amp;H齲_x0001_C铣_x0014__x0007__x0001__x0001_ 2 4 3 4 2" xfId="3006"/>
    <cellStyle name="?鹎%U龡&amp;H齲_x0001_C铣_x0014__x0007__x0001__x0001_ 2 4 3 5" xfId="3003"/>
    <cellStyle name="?鹎%U龡&amp;H齲_x0001_C铣_x0014__x0007__x0001__x0001_ 2 4 3_2015财政决算公开" xfId="3007"/>
    <cellStyle name="?鹎%U龡&amp;H齲_x0001_C铣_x0014__x0007__x0001__x0001_ 2 4 4" xfId="280"/>
    <cellStyle name="?鹎%U龡&amp;H齲_x0001_C铣_x0014__x0007__x0001__x0001_ 2 4 4 2" xfId="281"/>
    <cellStyle name="?鹎%U龡&amp;H齲_x0001_C铣_x0014__x0007__x0001__x0001_ 2 4 4 2 2" xfId="3009"/>
    <cellStyle name="?鹎%U龡&amp;H齲_x0001_C铣_x0014__x0007__x0001__x0001_ 2 4 4 3" xfId="282"/>
    <cellStyle name="?鹎%U龡&amp;H齲_x0001_C铣_x0014__x0007__x0001__x0001_ 2 4 4 3 2" xfId="3010"/>
    <cellStyle name="?鹎%U龡&amp;H齲_x0001_C铣_x0014__x0007__x0001__x0001_ 2 4 4 4" xfId="283"/>
    <cellStyle name="?鹎%U龡&amp;H齲_x0001_C铣_x0014__x0007__x0001__x0001_ 2 4 4 4 2" xfId="3011"/>
    <cellStyle name="?鹎%U龡&amp;H齲_x0001_C铣_x0014__x0007__x0001__x0001_ 2 4 4 5" xfId="3008"/>
    <cellStyle name="?鹎%U龡&amp;H齲_x0001_C铣_x0014__x0007__x0001__x0001_ 2 4 4_2015财政决算公开" xfId="3012"/>
    <cellStyle name="?鹎%U龡&amp;H齲_x0001_C铣_x0014__x0007__x0001__x0001_ 2 4 5" xfId="285"/>
    <cellStyle name="?鹎%U龡&amp;H齲_x0001_C铣_x0014__x0007__x0001__x0001_ 2 4 5 2" xfId="287"/>
    <cellStyle name="?鹎%U龡&amp;H齲_x0001_C铣_x0014__x0007__x0001__x0001_ 2 4 5 2 2" xfId="3014"/>
    <cellStyle name="?鹎%U龡&amp;H齲_x0001_C铣_x0014__x0007__x0001__x0001_ 2 4 5 3" xfId="289"/>
    <cellStyle name="?鹎%U龡&amp;H齲_x0001_C铣_x0014__x0007__x0001__x0001_ 2 4 5 3 2" xfId="3015"/>
    <cellStyle name="?鹎%U龡&amp;H齲_x0001_C铣_x0014__x0007__x0001__x0001_ 2 4 5 4" xfId="3013"/>
    <cellStyle name="?鹎%U龡&amp;H齲_x0001_C铣_x0014__x0007__x0001__x0001_ 2 4 5_2015财政决算公开" xfId="3016"/>
    <cellStyle name="?鹎%U龡&amp;H齲_x0001_C铣_x0014__x0007__x0001__x0001_ 2 4 6" xfId="291"/>
    <cellStyle name="?鹎%U龡&amp;H齲_x0001_C铣_x0014__x0007__x0001__x0001_ 2 4 6 2" xfId="294"/>
    <cellStyle name="?鹎%U龡&amp;H齲_x0001_C铣_x0014__x0007__x0001__x0001_ 2 4 6 2 2" xfId="3018"/>
    <cellStyle name="?鹎%U龡&amp;H齲_x0001_C铣_x0014__x0007__x0001__x0001_ 2 4 6 3" xfId="296"/>
    <cellStyle name="?鹎%U龡&amp;H齲_x0001_C铣_x0014__x0007__x0001__x0001_ 2 4 6 3 2" xfId="3019"/>
    <cellStyle name="?鹎%U龡&amp;H齲_x0001_C铣_x0014__x0007__x0001__x0001_ 2 4 6 4" xfId="297"/>
    <cellStyle name="?鹎%U龡&amp;H齲_x0001_C铣_x0014__x0007__x0001__x0001_ 2 4 6 4 2" xfId="3020"/>
    <cellStyle name="?鹎%U龡&amp;H齲_x0001_C铣_x0014__x0007__x0001__x0001_ 2 4 6 5" xfId="3017"/>
    <cellStyle name="?鹎%U龡&amp;H齲_x0001_C铣_x0014__x0007__x0001__x0001_ 2 4 6_2015财政决算公开" xfId="3021"/>
    <cellStyle name="?鹎%U龡&amp;H齲_x0001_C铣_x0014__x0007__x0001__x0001_ 2 4 7" xfId="300"/>
    <cellStyle name="?鹎%U龡&amp;H齲_x0001_C铣_x0014__x0007__x0001__x0001_ 2 4 7 2" xfId="3022"/>
    <cellStyle name="?鹎%U龡&amp;H齲_x0001_C铣_x0014__x0007__x0001__x0001_ 2 4 8" xfId="304"/>
    <cellStyle name="?鹎%U龡&amp;H齲_x0001_C铣_x0014__x0007__x0001__x0001_ 2 4 8 2" xfId="3023"/>
    <cellStyle name="?鹎%U龡&amp;H齲_x0001_C铣_x0014__x0007__x0001__x0001_ 2 4 9" xfId="306"/>
    <cellStyle name="?鹎%U龡&amp;H齲_x0001_C铣_x0014__x0007__x0001__x0001_ 2 4 9 2" xfId="3024"/>
    <cellStyle name="?鹎%U龡&amp;H齲_x0001_C铣_x0014__x0007__x0001__x0001_ 2 4_2015财政决算公开" xfId="3025"/>
    <cellStyle name="?鹎%U龡&amp;H齲_x0001_C铣_x0014__x0007__x0001__x0001_ 2 5" xfId="307"/>
    <cellStyle name="?鹎%U龡&amp;H齲_x0001_C铣_x0014__x0007__x0001__x0001_ 2 5 2" xfId="308"/>
    <cellStyle name="?鹎%U龡&amp;H齲_x0001_C铣_x0014__x0007__x0001__x0001_ 2 5 2 2" xfId="3027"/>
    <cellStyle name="?鹎%U龡&amp;H齲_x0001_C铣_x0014__x0007__x0001__x0001_ 2 5 3" xfId="231"/>
    <cellStyle name="?鹎%U龡&amp;H齲_x0001_C铣_x0014__x0007__x0001__x0001_ 2 5 3 2" xfId="3028"/>
    <cellStyle name="?鹎%U龡&amp;H齲_x0001_C铣_x0014__x0007__x0001__x0001_ 2 5 4" xfId="3026"/>
    <cellStyle name="?鹎%U龡&amp;H齲_x0001_C铣_x0014__x0007__x0001__x0001_ 2 5_2015财政决算公开" xfId="3029"/>
    <cellStyle name="?鹎%U龡&amp;H齲_x0001_C铣_x0014__x0007__x0001__x0001_ 2 6" xfId="309"/>
    <cellStyle name="?鹎%U龡&amp;H齲_x0001_C铣_x0014__x0007__x0001__x0001_ 2 6 2" xfId="3030"/>
    <cellStyle name="?鹎%U龡&amp;H齲_x0001_C铣_x0014__x0007__x0001__x0001_ 2 7" xfId="313"/>
    <cellStyle name="?鹎%U龡&amp;H齲_x0001_C铣_x0014__x0007__x0001__x0001_ 2 7 2" xfId="3031"/>
    <cellStyle name="?鹎%U龡&amp;H齲_x0001_C铣_x0014__x0007__x0001__x0001_ 2 8" xfId="2852"/>
    <cellStyle name="?鹎%U龡&amp;H齲_x0001_C铣_x0014__x0007__x0001__x0001_ 3" xfId="316"/>
    <cellStyle name="?鹎%U龡&amp;H齲_x0001_C铣_x0014__x0007__x0001__x0001_ 3 10" xfId="3032"/>
    <cellStyle name="?鹎%U龡&amp;H齲_x0001_C铣_x0014__x0007__x0001__x0001_ 3 2" xfId="217"/>
    <cellStyle name="?鹎%U龡&amp;H齲_x0001_C铣_x0014__x0007__x0001__x0001_ 3 2 10" xfId="318"/>
    <cellStyle name="?鹎%U龡&amp;H齲_x0001_C铣_x0014__x0007__x0001__x0001_ 3 2 10 2" xfId="3034"/>
    <cellStyle name="?鹎%U龡&amp;H齲_x0001_C铣_x0014__x0007__x0001__x0001_ 3 2 11" xfId="3033"/>
    <cellStyle name="?鹎%U龡&amp;H齲_x0001_C铣_x0014__x0007__x0001__x0001_ 3 2 2" xfId="320"/>
    <cellStyle name="?鹎%U龡&amp;H齲_x0001_C铣_x0014__x0007__x0001__x0001_ 3 2 2 10" xfId="3035"/>
    <cellStyle name="?鹎%U龡&amp;H齲_x0001_C铣_x0014__x0007__x0001__x0001_ 3 2 2 2" xfId="322"/>
    <cellStyle name="?鹎%U龡&amp;H齲_x0001_C铣_x0014__x0007__x0001__x0001_ 3 2 2 2 2" xfId="324"/>
    <cellStyle name="?鹎%U龡&amp;H齲_x0001_C铣_x0014__x0007__x0001__x0001_ 3 2 2 2 2 2" xfId="99"/>
    <cellStyle name="?鹎%U龡&amp;H齲_x0001_C铣_x0014__x0007__x0001__x0001_ 3 2 2 2 2 2 2" xfId="3038"/>
    <cellStyle name="?鹎%U龡&amp;H齲_x0001_C铣_x0014__x0007__x0001__x0001_ 3 2 2 2 2 3" xfId="23"/>
    <cellStyle name="?鹎%U龡&amp;H齲_x0001_C铣_x0014__x0007__x0001__x0001_ 3 2 2 2 2 3 2" xfId="3039"/>
    <cellStyle name="?鹎%U龡&amp;H齲_x0001_C铣_x0014__x0007__x0001__x0001_ 3 2 2 2 2 4" xfId="328"/>
    <cellStyle name="?鹎%U龡&amp;H齲_x0001_C铣_x0014__x0007__x0001__x0001_ 3 2 2 2 2 4 2" xfId="3040"/>
    <cellStyle name="?鹎%U龡&amp;H齲_x0001_C铣_x0014__x0007__x0001__x0001_ 3 2 2 2 2 5" xfId="3037"/>
    <cellStyle name="?鹎%U龡&amp;H齲_x0001_C铣_x0014__x0007__x0001__x0001_ 3 2 2 2 2_2015财政决算公开" xfId="3041"/>
    <cellStyle name="?鹎%U龡&amp;H齲_x0001_C铣_x0014__x0007__x0001__x0001_ 3 2 2 2 3" xfId="330"/>
    <cellStyle name="?鹎%U龡&amp;H齲_x0001_C铣_x0014__x0007__x0001__x0001_ 3 2 2 2 3 2" xfId="333"/>
    <cellStyle name="?鹎%U龡&amp;H齲_x0001_C铣_x0014__x0007__x0001__x0001_ 3 2 2 2 3 2 2" xfId="3043"/>
    <cellStyle name="?鹎%U龡&amp;H齲_x0001_C铣_x0014__x0007__x0001__x0001_ 3 2 2 2 3 3" xfId="335"/>
    <cellStyle name="?鹎%U龡&amp;H齲_x0001_C铣_x0014__x0007__x0001__x0001_ 3 2 2 2 3 3 2" xfId="3044"/>
    <cellStyle name="?鹎%U龡&amp;H齲_x0001_C铣_x0014__x0007__x0001__x0001_ 3 2 2 2 3 4" xfId="3042"/>
    <cellStyle name="?鹎%U龡&amp;H齲_x0001_C铣_x0014__x0007__x0001__x0001_ 3 2 2 2 3_2015财政决算公开" xfId="3045"/>
    <cellStyle name="?鹎%U龡&amp;H齲_x0001_C铣_x0014__x0007__x0001__x0001_ 3 2 2 2 4" xfId="79"/>
    <cellStyle name="?鹎%U龡&amp;H齲_x0001_C铣_x0014__x0007__x0001__x0001_ 3 2 2 2 4 2" xfId="337"/>
    <cellStyle name="?鹎%U龡&amp;H齲_x0001_C铣_x0014__x0007__x0001__x0001_ 3 2 2 2 4 2 2" xfId="3047"/>
    <cellStyle name="?鹎%U龡&amp;H齲_x0001_C铣_x0014__x0007__x0001__x0001_ 3 2 2 2 4 3" xfId="339"/>
    <cellStyle name="?鹎%U龡&amp;H齲_x0001_C铣_x0014__x0007__x0001__x0001_ 3 2 2 2 4 3 2" xfId="3048"/>
    <cellStyle name="?鹎%U龡&amp;H齲_x0001_C铣_x0014__x0007__x0001__x0001_ 3 2 2 2 4 4" xfId="341"/>
    <cellStyle name="?鹎%U龡&amp;H齲_x0001_C铣_x0014__x0007__x0001__x0001_ 3 2 2 2 4 4 2" xfId="3049"/>
    <cellStyle name="?鹎%U龡&amp;H齲_x0001_C铣_x0014__x0007__x0001__x0001_ 3 2 2 2 4 5" xfId="3046"/>
    <cellStyle name="?鹎%U龡&amp;H齲_x0001_C铣_x0014__x0007__x0001__x0001_ 3 2 2 2 4_2015财政决算公开" xfId="3050"/>
    <cellStyle name="?鹎%U龡&amp;H齲_x0001_C铣_x0014__x0007__x0001__x0001_ 3 2 2 2 5" xfId="87"/>
    <cellStyle name="?鹎%U龡&amp;H齲_x0001_C铣_x0014__x0007__x0001__x0001_ 3 2 2 2 5 2" xfId="3051"/>
    <cellStyle name="?鹎%U龡&amp;H齲_x0001_C铣_x0014__x0007__x0001__x0001_ 3 2 2 2 6" xfId="344"/>
    <cellStyle name="?鹎%U龡&amp;H齲_x0001_C铣_x0014__x0007__x0001__x0001_ 3 2 2 2 6 2" xfId="3052"/>
    <cellStyle name="?鹎%U龡&amp;H齲_x0001_C铣_x0014__x0007__x0001__x0001_ 3 2 2 2 7" xfId="346"/>
    <cellStyle name="?鹎%U龡&amp;H齲_x0001_C铣_x0014__x0007__x0001__x0001_ 3 2 2 2 7 2" xfId="3053"/>
    <cellStyle name="?鹎%U龡&amp;H齲_x0001_C铣_x0014__x0007__x0001__x0001_ 3 2 2 2 8" xfId="3036"/>
    <cellStyle name="?鹎%U龡&amp;H齲_x0001_C铣_x0014__x0007__x0001__x0001_ 3 2 2 2_2015财政决算公开" xfId="3054"/>
    <cellStyle name="?鹎%U龡&amp;H齲_x0001_C铣_x0014__x0007__x0001__x0001_ 3 2 2 3" xfId="350"/>
    <cellStyle name="?鹎%U龡&amp;H齲_x0001_C铣_x0014__x0007__x0001__x0001_ 3 2 2 3 2" xfId="353"/>
    <cellStyle name="?鹎%U龡&amp;H齲_x0001_C铣_x0014__x0007__x0001__x0001_ 3 2 2 3 2 2" xfId="3056"/>
    <cellStyle name="?鹎%U龡&amp;H齲_x0001_C铣_x0014__x0007__x0001__x0001_ 3 2 2 3 3" xfId="355"/>
    <cellStyle name="?鹎%U龡&amp;H齲_x0001_C铣_x0014__x0007__x0001__x0001_ 3 2 2 3 3 2" xfId="3057"/>
    <cellStyle name="?鹎%U龡&amp;H齲_x0001_C铣_x0014__x0007__x0001__x0001_ 3 2 2 3 4" xfId="46"/>
    <cellStyle name="?鹎%U龡&amp;H齲_x0001_C铣_x0014__x0007__x0001__x0001_ 3 2 2 3 4 2" xfId="3058"/>
    <cellStyle name="?鹎%U龡&amp;H齲_x0001_C铣_x0014__x0007__x0001__x0001_ 3 2 2 3 5" xfId="3055"/>
    <cellStyle name="?鹎%U龡&amp;H齲_x0001_C铣_x0014__x0007__x0001__x0001_ 3 2 2 3_2015财政决算公开" xfId="3059"/>
    <cellStyle name="?鹎%U龡&amp;H齲_x0001_C铣_x0014__x0007__x0001__x0001_ 3 2 2 4" xfId="358"/>
    <cellStyle name="?鹎%U龡&amp;H齲_x0001_C铣_x0014__x0007__x0001__x0001_ 3 2 2 4 2" xfId="236"/>
    <cellStyle name="?鹎%U龡&amp;H齲_x0001_C铣_x0014__x0007__x0001__x0001_ 3 2 2 4 2 2" xfId="3061"/>
    <cellStyle name="?鹎%U龡&amp;H齲_x0001_C铣_x0014__x0007__x0001__x0001_ 3 2 2 4 3" xfId="241"/>
    <cellStyle name="?鹎%U龡&amp;H齲_x0001_C铣_x0014__x0007__x0001__x0001_ 3 2 2 4 3 2" xfId="3062"/>
    <cellStyle name="?鹎%U龡&amp;H齲_x0001_C铣_x0014__x0007__x0001__x0001_ 3 2 2 4 4" xfId="359"/>
    <cellStyle name="?鹎%U龡&amp;H齲_x0001_C铣_x0014__x0007__x0001__x0001_ 3 2 2 4 4 2" xfId="3063"/>
    <cellStyle name="?鹎%U龡&amp;H齲_x0001_C铣_x0014__x0007__x0001__x0001_ 3 2 2 4 5" xfId="3060"/>
    <cellStyle name="?鹎%U龡&amp;H齲_x0001_C铣_x0014__x0007__x0001__x0001_ 3 2 2 4_2015财政决算公开" xfId="3064"/>
    <cellStyle name="?鹎%U龡&amp;H齲_x0001_C铣_x0014__x0007__x0001__x0001_ 3 2 2 5" xfId="363"/>
    <cellStyle name="?鹎%U龡&amp;H齲_x0001_C铣_x0014__x0007__x0001__x0001_ 3 2 2 5 2" xfId="39"/>
    <cellStyle name="?鹎%U龡&amp;H齲_x0001_C铣_x0014__x0007__x0001__x0001_ 3 2 2 5 2 2" xfId="3066"/>
    <cellStyle name="?鹎%U龡&amp;H齲_x0001_C铣_x0014__x0007__x0001__x0001_ 3 2 2 5 3" xfId="365"/>
    <cellStyle name="?鹎%U龡&amp;H齲_x0001_C铣_x0014__x0007__x0001__x0001_ 3 2 2 5 3 2" xfId="3067"/>
    <cellStyle name="?鹎%U龡&amp;H齲_x0001_C铣_x0014__x0007__x0001__x0001_ 3 2 2 5 4" xfId="3065"/>
    <cellStyle name="?鹎%U龡&amp;H齲_x0001_C铣_x0014__x0007__x0001__x0001_ 3 2 2 5_2015财政决算公开" xfId="3068"/>
    <cellStyle name="?鹎%U龡&amp;H齲_x0001_C铣_x0014__x0007__x0001__x0001_ 3 2 2 6" xfId="371"/>
    <cellStyle name="?鹎%U龡&amp;H齲_x0001_C铣_x0014__x0007__x0001__x0001_ 3 2 2 6 2" xfId="251"/>
    <cellStyle name="?鹎%U龡&amp;H齲_x0001_C铣_x0014__x0007__x0001__x0001_ 3 2 2 6 2 2" xfId="3070"/>
    <cellStyle name="?鹎%U龡&amp;H齲_x0001_C铣_x0014__x0007__x0001__x0001_ 3 2 2 6 3" xfId="257"/>
    <cellStyle name="?鹎%U龡&amp;H齲_x0001_C铣_x0014__x0007__x0001__x0001_ 3 2 2 6 3 2" xfId="3071"/>
    <cellStyle name="?鹎%U龡&amp;H齲_x0001_C铣_x0014__x0007__x0001__x0001_ 3 2 2 6 4" xfId="372"/>
    <cellStyle name="?鹎%U龡&amp;H齲_x0001_C铣_x0014__x0007__x0001__x0001_ 3 2 2 6 4 2" xfId="3072"/>
    <cellStyle name="?鹎%U龡&amp;H齲_x0001_C铣_x0014__x0007__x0001__x0001_ 3 2 2 6 5" xfId="3069"/>
    <cellStyle name="?鹎%U龡&amp;H齲_x0001_C铣_x0014__x0007__x0001__x0001_ 3 2 2 6_2015财政决算公开" xfId="3073"/>
    <cellStyle name="?鹎%U龡&amp;H齲_x0001_C铣_x0014__x0007__x0001__x0001_ 3 2 2 7" xfId="375"/>
    <cellStyle name="?鹎%U龡&amp;H齲_x0001_C铣_x0014__x0007__x0001__x0001_ 3 2 2 7 2" xfId="3074"/>
    <cellStyle name="?鹎%U龡&amp;H齲_x0001_C铣_x0014__x0007__x0001__x0001_ 3 2 2 8" xfId="379"/>
    <cellStyle name="?鹎%U龡&amp;H齲_x0001_C铣_x0014__x0007__x0001__x0001_ 3 2 2 8 2" xfId="3075"/>
    <cellStyle name="?鹎%U龡&amp;H齲_x0001_C铣_x0014__x0007__x0001__x0001_ 3 2 2 9" xfId="381"/>
    <cellStyle name="?鹎%U龡&amp;H齲_x0001_C铣_x0014__x0007__x0001__x0001_ 3 2 2 9 2" xfId="3076"/>
    <cellStyle name="?鹎%U龡&amp;H齲_x0001_C铣_x0014__x0007__x0001__x0001_ 3 2 2_2015财政决算公开" xfId="3077"/>
    <cellStyle name="?鹎%U龡&amp;H齲_x0001_C铣_x0014__x0007__x0001__x0001_ 3 2 3" xfId="382"/>
    <cellStyle name="?鹎%U龡&amp;H齲_x0001_C铣_x0014__x0007__x0001__x0001_ 3 2 3 2" xfId="384"/>
    <cellStyle name="?鹎%U龡&amp;H齲_x0001_C铣_x0014__x0007__x0001__x0001_ 3 2 3 2 2" xfId="385"/>
    <cellStyle name="?鹎%U龡&amp;H齲_x0001_C铣_x0014__x0007__x0001__x0001_ 3 2 3 2 2 2" xfId="3080"/>
    <cellStyle name="?鹎%U龡&amp;H齲_x0001_C铣_x0014__x0007__x0001__x0001_ 3 2 3 2 3" xfId="389"/>
    <cellStyle name="?鹎%U龡&amp;H齲_x0001_C铣_x0014__x0007__x0001__x0001_ 3 2 3 2 3 2" xfId="3081"/>
    <cellStyle name="?鹎%U龡&amp;H齲_x0001_C铣_x0014__x0007__x0001__x0001_ 3 2 3 2 4" xfId="392"/>
    <cellStyle name="?鹎%U龡&amp;H齲_x0001_C铣_x0014__x0007__x0001__x0001_ 3 2 3 2 4 2" xfId="3082"/>
    <cellStyle name="?鹎%U龡&amp;H齲_x0001_C铣_x0014__x0007__x0001__x0001_ 3 2 3 2 5" xfId="3079"/>
    <cellStyle name="?鹎%U龡&amp;H齲_x0001_C铣_x0014__x0007__x0001__x0001_ 3 2 3 2_2015财政决算公开" xfId="3083"/>
    <cellStyle name="?鹎%U龡&amp;H齲_x0001_C铣_x0014__x0007__x0001__x0001_ 3 2 3 3" xfId="397"/>
    <cellStyle name="?鹎%U龡&amp;H齲_x0001_C铣_x0014__x0007__x0001__x0001_ 3 2 3 3 2" xfId="399"/>
    <cellStyle name="?鹎%U龡&amp;H齲_x0001_C铣_x0014__x0007__x0001__x0001_ 3 2 3 3 2 2" xfId="3085"/>
    <cellStyle name="?鹎%U龡&amp;H齲_x0001_C铣_x0014__x0007__x0001__x0001_ 3 2 3 3 3" xfId="401"/>
    <cellStyle name="?鹎%U龡&amp;H齲_x0001_C铣_x0014__x0007__x0001__x0001_ 3 2 3 3 3 2" xfId="3086"/>
    <cellStyle name="?鹎%U龡&amp;H齲_x0001_C铣_x0014__x0007__x0001__x0001_ 3 2 3 3 4" xfId="3084"/>
    <cellStyle name="?鹎%U龡&amp;H齲_x0001_C铣_x0014__x0007__x0001__x0001_ 3 2 3 3_2015财政决算公开" xfId="3087"/>
    <cellStyle name="?鹎%U龡&amp;H齲_x0001_C铣_x0014__x0007__x0001__x0001_ 3 2 3 4" xfId="59"/>
    <cellStyle name="?鹎%U龡&amp;H齲_x0001_C铣_x0014__x0007__x0001__x0001_ 3 2 3 4 2" xfId="403"/>
    <cellStyle name="?鹎%U龡&amp;H齲_x0001_C铣_x0014__x0007__x0001__x0001_ 3 2 3 4 2 2" xfId="3089"/>
    <cellStyle name="?鹎%U龡&amp;H齲_x0001_C铣_x0014__x0007__x0001__x0001_ 3 2 3 4 3" xfId="409"/>
    <cellStyle name="?鹎%U龡&amp;H齲_x0001_C铣_x0014__x0007__x0001__x0001_ 3 2 3 4 3 2" xfId="3090"/>
    <cellStyle name="?鹎%U龡&amp;H齲_x0001_C铣_x0014__x0007__x0001__x0001_ 3 2 3 4 4" xfId="412"/>
    <cellStyle name="?鹎%U龡&amp;H齲_x0001_C铣_x0014__x0007__x0001__x0001_ 3 2 3 4 4 2" xfId="3091"/>
    <cellStyle name="?鹎%U龡&amp;H齲_x0001_C铣_x0014__x0007__x0001__x0001_ 3 2 3 4 5" xfId="3088"/>
    <cellStyle name="?鹎%U龡&amp;H齲_x0001_C铣_x0014__x0007__x0001__x0001_ 3 2 3 4_2015财政决算公开" xfId="3092"/>
    <cellStyle name="?鹎%U龡&amp;H齲_x0001_C铣_x0014__x0007__x0001__x0001_ 3 2 3 5" xfId="66"/>
    <cellStyle name="?鹎%U龡&amp;H齲_x0001_C铣_x0014__x0007__x0001__x0001_ 3 2 3 5 2" xfId="3093"/>
    <cellStyle name="?鹎%U龡&amp;H齲_x0001_C铣_x0014__x0007__x0001__x0001_ 3 2 3 6" xfId="71"/>
    <cellStyle name="?鹎%U龡&amp;H齲_x0001_C铣_x0014__x0007__x0001__x0001_ 3 2 3 6 2" xfId="3094"/>
    <cellStyle name="?鹎%U龡&amp;H齲_x0001_C铣_x0014__x0007__x0001__x0001_ 3 2 3 7" xfId="415"/>
    <cellStyle name="?鹎%U龡&amp;H齲_x0001_C铣_x0014__x0007__x0001__x0001_ 3 2 3 7 2" xfId="3095"/>
    <cellStyle name="?鹎%U龡&amp;H齲_x0001_C铣_x0014__x0007__x0001__x0001_ 3 2 3 8" xfId="3078"/>
    <cellStyle name="?鹎%U龡&amp;H齲_x0001_C铣_x0014__x0007__x0001__x0001_ 3 2 3_2015财政决算公开" xfId="3096"/>
    <cellStyle name="?鹎%U龡&amp;H齲_x0001_C铣_x0014__x0007__x0001__x0001_ 3 2 4" xfId="321"/>
    <cellStyle name="?鹎%U龡&amp;H齲_x0001_C铣_x0014__x0007__x0001__x0001_ 3 2 4 2" xfId="327"/>
    <cellStyle name="?鹎%U龡&amp;H齲_x0001_C铣_x0014__x0007__x0001__x0001_ 3 2 4 2 2" xfId="3098"/>
    <cellStyle name="?鹎%U龡&amp;H齲_x0001_C铣_x0014__x0007__x0001__x0001_ 3 2 4 3" xfId="332"/>
    <cellStyle name="?鹎%U龡&amp;H齲_x0001_C铣_x0014__x0007__x0001__x0001_ 3 2 4 3 2" xfId="3099"/>
    <cellStyle name="?鹎%U龡&amp;H齲_x0001_C铣_x0014__x0007__x0001__x0001_ 3 2 4 4" xfId="81"/>
    <cellStyle name="?鹎%U龡&amp;H齲_x0001_C铣_x0014__x0007__x0001__x0001_ 3 2 4 4 2" xfId="3100"/>
    <cellStyle name="?鹎%U龡&amp;H齲_x0001_C铣_x0014__x0007__x0001__x0001_ 3 2 4 5" xfId="3097"/>
    <cellStyle name="?鹎%U龡&amp;H齲_x0001_C铣_x0014__x0007__x0001__x0001_ 3 2 4_2015财政决算公开" xfId="3101"/>
    <cellStyle name="?鹎%U龡&amp;H齲_x0001_C铣_x0014__x0007__x0001__x0001_ 3 2 5" xfId="349"/>
    <cellStyle name="?鹎%U龡&amp;H齲_x0001_C铣_x0014__x0007__x0001__x0001_ 3 2 5 2" xfId="352"/>
    <cellStyle name="?鹎%U龡&amp;H齲_x0001_C铣_x0014__x0007__x0001__x0001_ 3 2 5 2 2" xfId="3103"/>
    <cellStyle name="?鹎%U龡&amp;H齲_x0001_C铣_x0014__x0007__x0001__x0001_ 3 2 5 3" xfId="354"/>
    <cellStyle name="?鹎%U龡&amp;H齲_x0001_C铣_x0014__x0007__x0001__x0001_ 3 2 5 3 2" xfId="3104"/>
    <cellStyle name="?鹎%U龡&amp;H齲_x0001_C铣_x0014__x0007__x0001__x0001_ 3 2 5 4" xfId="45"/>
    <cellStyle name="?鹎%U龡&amp;H齲_x0001_C铣_x0014__x0007__x0001__x0001_ 3 2 5 4 2" xfId="3105"/>
    <cellStyle name="?鹎%U龡&amp;H齲_x0001_C铣_x0014__x0007__x0001__x0001_ 3 2 5 5" xfId="3102"/>
    <cellStyle name="?鹎%U龡&amp;H齲_x0001_C铣_x0014__x0007__x0001__x0001_ 3 2 5_2015财政决算公开" xfId="3106"/>
    <cellStyle name="?鹎%U龡&amp;H齲_x0001_C铣_x0014__x0007__x0001__x0001_ 3 2 6" xfId="357"/>
    <cellStyle name="?鹎%U龡&amp;H齲_x0001_C铣_x0014__x0007__x0001__x0001_ 3 2 6 2" xfId="238"/>
    <cellStyle name="?鹎%U龡&amp;H齲_x0001_C铣_x0014__x0007__x0001__x0001_ 3 2 6 2 2" xfId="3108"/>
    <cellStyle name="?鹎%U龡&amp;H齲_x0001_C铣_x0014__x0007__x0001__x0001_ 3 2 6 3" xfId="243"/>
    <cellStyle name="?鹎%U龡&amp;H齲_x0001_C铣_x0014__x0007__x0001__x0001_ 3 2 6 3 2" xfId="3109"/>
    <cellStyle name="?鹎%U龡&amp;H齲_x0001_C铣_x0014__x0007__x0001__x0001_ 3 2 6 4" xfId="3107"/>
    <cellStyle name="?鹎%U龡&amp;H齲_x0001_C铣_x0014__x0007__x0001__x0001_ 3 2 6_2015财政决算公开" xfId="3110"/>
    <cellStyle name="?鹎%U龡&amp;H齲_x0001_C铣_x0014__x0007__x0001__x0001_ 3 2 7" xfId="362"/>
    <cellStyle name="?鹎%U龡&amp;H齲_x0001_C铣_x0014__x0007__x0001__x0001_ 3 2 7 2" xfId="42"/>
    <cellStyle name="?鹎%U龡&amp;H齲_x0001_C铣_x0014__x0007__x0001__x0001_ 3 2 7 2 2" xfId="3112"/>
    <cellStyle name="?鹎%U龡&amp;H齲_x0001_C铣_x0014__x0007__x0001__x0001_ 3 2 7 3" xfId="368"/>
    <cellStyle name="?鹎%U龡&amp;H齲_x0001_C铣_x0014__x0007__x0001__x0001_ 3 2 7 3 2" xfId="3113"/>
    <cellStyle name="?鹎%U龡&amp;H齲_x0001_C铣_x0014__x0007__x0001__x0001_ 3 2 7 4" xfId="416"/>
    <cellStyle name="?鹎%U龡&amp;H齲_x0001_C铣_x0014__x0007__x0001__x0001_ 3 2 7 4 2" xfId="3114"/>
    <cellStyle name="?鹎%U龡&amp;H齲_x0001_C铣_x0014__x0007__x0001__x0001_ 3 2 7 5" xfId="3111"/>
    <cellStyle name="?鹎%U龡&amp;H齲_x0001_C铣_x0014__x0007__x0001__x0001_ 3 2 7_2015财政决算公开" xfId="3115"/>
    <cellStyle name="?鹎%U龡&amp;H齲_x0001_C铣_x0014__x0007__x0001__x0001_ 3 2 8" xfId="370"/>
    <cellStyle name="?鹎%U龡&amp;H齲_x0001_C铣_x0014__x0007__x0001__x0001_ 3 2 8 2" xfId="3116"/>
    <cellStyle name="?鹎%U龡&amp;H齲_x0001_C铣_x0014__x0007__x0001__x0001_ 3 2 9" xfId="374"/>
    <cellStyle name="?鹎%U龡&amp;H齲_x0001_C铣_x0014__x0007__x0001__x0001_ 3 2 9 2" xfId="3117"/>
    <cellStyle name="?鹎%U龡&amp;H齲_x0001_C铣_x0014__x0007__x0001__x0001_ 3 2_2015财政决算公开" xfId="3118"/>
    <cellStyle name="?鹎%U龡&amp;H齲_x0001_C铣_x0014__x0007__x0001__x0001_ 3 3" xfId="222"/>
    <cellStyle name="?鹎%U龡&amp;H齲_x0001_C铣_x0014__x0007__x0001__x0001_ 3 3 10" xfId="3119"/>
    <cellStyle name="?鹎%U龡&amp;H齲_x0001_C铣_x0014__x0007__x0001__x0001_ 3 3 2" xfId="417"/>
    <cellStyle name="?鹎%U龡&amp;H齲_x0001_C铣_x0014__x0007__x0001__x0001_ 3 3 2 2" xfId="421"/>
    <cellStyle name="?鹎%U龡&amp;H齲_x0001_C铣_x0014__x0007__x0001__x0001_ 3 3 2 2 2" xfId="424"/>
    <cellStyle name="?鹎%U龡&amp;H齲_x0001_C铣_x0014__x0007__x0001__x0001_ 3 3 2 2 2 2" xfId="3122"/>
    <cellStyle name="?鹎%U龡&amp;H齲_x0001_C铣_x0014__x0007__x0001__x0001_ 3 3 2 2 3" xfId="426"/>
    <cellStyle name="?鹎%U龡&amp;H齲_x0001_C铣_x0014__x0007__x0001__x0001_ 3 3 2 2 3 2" xfId="3123"/>
    <cellStyle name="?鹎%U龡&amp;H齲_x0001_C铣_x0014__x0007__x0001__x0001_ 3 3 2 2 4" xfId="428"/>
    <cellStyle name="?鹎%U龡&amp;H齲_x0001_C铣_x0014__x0007__x0001__x0001_ 3 3 2 2 4 2" xfId="3124"/>
    <cellStyle name="?鹎%U龡&amp;H齲_x0001_C铣_x0014__x0007__x0001__x0001_ 3 3 2 2 5" xfId="3121"/>
    <cellStyle name="?鹎%U龡&amp;H齲_x0001_C铣_x0014__x0007__x0001__x0001_ 3 3 2 2_2015财政决算公开" xfId="3125"/>
    <cellStyle name="?鹎%U龡&amp;H齲_x0001_C铣_x0014__x0007__x0001__x0001_ 3 3 2 3" xfId="432"/>
    <cellStyle name="?鹎%U龡&amp;H齲_x0001_C铣_x0014__x0007__x0001__x0001_ 3 3 2 3 2" xfId="433"/>
    <cellStyle name="?鹎%U龡&amp;H齲_x0001_C铣_x0014__x0007__x0001__x0001_ 3 3 2 3 2 2" xfId="3127"/>
    <cellStyle name="?鹎%U龡&amp;H齲_x0001_C铣_x0014__x0007__x0001__x0001_ 3 3 2 3 3" xfId="434"/>
    <cellStyle name="?鹎%U龡&amp;H齲_x0001_C铣_x0014__x0007__x0001__x0001_ 3 3 2 3 3 2" xfId="3128"/>
    <cellStyle name="?鹎%U龡&amp;H齲_x0001_C铣_x0014__x0007__x0001__x0001_ 3 3 2 3 4" xfId="3126"/>
    <cellStyle name="?鹎%U龡&amp;H齲_x0001_C铣_x0014__x0007__x0001__x0001_ 3 3 2 3_2015财政决算公开" xfId="3129"/>
    <cellStyle name="?鹎%U龡&amp;H齲_x0001_C铣_x0014__x0007__x0001__x0001_ 3 3 2 4" xfId="438"/>
    <cellStyle name="?鹎%U龡&amp;H齲_x0001_C铣_x0014__x0007__x0001__x0001_ 3 3 2 4 2" xfId="181"/>
    <cellStyle name="?鹎%U龡&amp;H齲_x0001_C铣_x0014__x0007__x0001__x0001_ 3 3 2 4 2 2" xfId="3131"/>
    <cellStyle name="?鹎%U龡&amp;H齲_x0001_C铣_x0014__x0007__x0001__x0001_ 3 3 2 4 3" xfId="440"/>
    <cellStyle name="?鹎%U龡&amp;H齲_x0001_C铣_x0014__x0007__x0001__x0001_ 3 3 2 4 3 2" xfId="3132"/>
    <cellStyle name="?鹎%U龡&amp;H齲_x0001_C铣_x0014__x0007__x0001__x0001_ 3 3 2 4 4" xfId="442"/>
    <cellStyle name="?鹎%U龡&amp;H齲_x0001_C铣_x0014__x0007__x0001__x0001_ 3 3 2 4 4 2" xfId="3133"/>
    <cellStyle name="?鹎%U龡&amp;H齲_x0001_C铣_x0014__x0007__x0001__x0001_ 3 3 2 4 5" xfId="3130"/>
    <cellStyle name="?鹎%U龡&amp;H齲_x0001_C铣_x0014__x0007__x0001__x0001_ 3 3 2 4_2015财政决算公开" xfId="3134"/>
    <cellStyle name="?鹎%U龡&amp;H齲_x0001_C铣_x0014__x0007__x0001__x0001_ 3 3 2 5" xfId="447"/>
    <cellStyle name="?鹎%U龡&amp;H齲_x0001_C铣_x0014__x0007__x0001__x0001_ 3 3 2 5 2" xfId="3135"/>
    <cellStyle name="?鹎%U龡&amp;H齲_x0001_C铣_x0014__x0007__x0001__x0001_ 3 3 2 6" xfId="449"/>
    <cellStyle name="?鹎%U龡&amp;H齲_x0001_C铣_x0014__x0007__x0001__x0001_ 3 3 2 6 2" xfId="3136"/>
    <cellStyle name="?鹎%U龡&amp;H齲_x0001_C铣_x0014__x0007__x0001__x0001_ 3 3 2 7" xfId="452"/>
    <cellStyle name="?鹎%U龡&amp;H齲_x0001_C铣_x0014__x0007__x0001__x0001_ 3 3 2 7 2" xfId="3137"/>
    <cellStyle name="?鹎%U龡&amp;H齲_x0001_C铣_x0014__x0007__x0001__x0001_ 3 3 2 8" xfId="3120"/>
    <cellStyle name="?鹎%U龡&amp;H齲_x0001_C铣_x0014__x0007__x0001__x0001_ 3 3 2_2015财政决算公开" xfId="3138"/>
    <cellStyle name="?鹎%U龡&amp;H齲_x0001_C铣_x0014__x0007__x0001__x0001_ 3 3 3" xfId="454"/>
    <cellStyle name="?鹎%U龡&amp;H齲_x0001_C铣_x0014__x0007__x0001__x0001_ 3 3 3 2" xfId="317"/>
    <cellStyle name="?鹎%U龡&amp;H齲_x0001_C铣_x0014__x0007__x0001__x0001_ 3 3 3 2 2" xfId="3140"/>
    <cellStyle name="?鹎%U龡&amp;H齲_x0001_C铣_x0014__x0007__x0001__x0001_ 3 3 3 3" xfId="457"/>
    <cellStyle name="?鹎%U龡&amp;H齲_x0001_C铣_x0014__x0007__x0001__x0001_ 3 3 3 3 2" xfId="3141"/>
    <cellStyle name="?鹎%U龡&amp;H齲_x0001_C铣_x0014__x0007__x0001__x0001_ 3 3 3 4" xfId="460"/>
    <cellStyle name="?鹎%U龡&amp;H齲_x0001_C铣_x0014__x0007__x0001__x0001_ 3 3 3 4 2" xfId="3142"/>
    <cellStyle name="?鹎%U龡&amp;H齲_x0001_C铣_x0014__x0007__x0001__x0001_ 3 3 3 5" xfId="3139"/>
    <cellStyle name="?鹎%U龡&amp;H齲_x0001_C铣_x0014__x0007__x0001__x0001_ 3 3 3_2015财政决算公开" xfId="3143"/>
    <cellStyle name="?鹎%U龡&amp;H齲_x0001_C铣_x0014__x0007__x0001__x0001_ 3 3 4" xfId="383"/>
    <cellStyle name="?鹎%U龡&amp;H齲_x0001_C铣_x0014__x0007__x0001__x0001_ 3 3 4 2" xfId="387"/>
    <cellStyle name="?鹎%U龡&amp;H齲_x0001_C铣_x0014__x0007__x0001__x0001_ 3 3 4 2 2" xfId="3145"/>
    <cellStyle name="?鹎%U龡&amp;H齲_x0001_C铣_x0014__x0007__x0001__x0001_ 3 3 4 3" xfId="388"/>
    <cellStyle name="?鹎%U龡&amp;H齲_x0001_C铣_x0014__x0007__x0001__x0001_ 3 3 4 3 2" xfId="3146"/>
    <cellStyle name="?鹎%U龡&amp;H齲_x0001_C铣_x0014__x0007__x0001__x0001_ 3 3 4 4" xfId="391"/>
    <cellStyle name="?鹎%U龡&amp;H齲_x0001_C铣_x0014__x0007__x0001__x0001_ 3 3 4 4 2" xfId="3147"/>
    <cellStyle name="?鹎%U龡&amp;H齲_x0001_C铣_x0014__x0007__x0001__x0001_ 3 3 4 5" xfId="3144"/>
    <cellStyle name="?鹎%U龡&amp;H齲_x0001_C铣_x0014__x0007__x0001__x0001_ 3 3 4_2015财政决算公开" xfId="3148"/>
    <cellStyle name="?鹎%U龡&amp;H齲_x0001_C铣_x0014__x0007__x0001__x0001_ 3 3 5" xfId="396"/>
    <cellStyle name="?鹎%U龡&amp;H齲_x0001_C铣_x0014__x0007__x0001__x0001_ 3 3 5 2" xfId="398"/>
    <cellStyle name="?鹎%U龡&amp;H齲_x0001_C铣_x0014__x0007__x0001__x0001_ 3 3 5 2 2" xfId="3150"/>
    <cellStyle name="?鹎%U龡&amp;H齲_x0001_C铣_x0014__x0007__x0001__x0001_ 3 3 5 3" xfId="400"/>
    <cellStyle name="?鹎%U龡&amp;H齲_x0001_C铣_x0014__x0007__x0001__x0001_ 3 3 5 3 2" xfId="3151"/>
    <cellStyle name="?鹎%U龡&amp;H齲_x0001_C铣_x0014__x0007__x0001__x0001_ 3 3 5 4" xfId="3149"/>
    <cellStyle name="?鹎%U龡&amp;H齲_x0001_C铣_x0014__x0007__x0001__x0001_ 3 3 5_2015财政决算公开" xfId="3152"/>
    <cellStyle name="?鹎%U龡&amp;H齲_x0001_C铣_x0014__x0007__x0001__x0001_ 3 3 6" xfId="58"/>
    <cellStyle name="?鹎%U龡&amp;H齲_x0001_C铣_x0014__x0007__x0001__x0001_ 3 3 6 2" xfId="405"/>
    <cellStyle name="?鹎%U龡&amp;H齲_x0001_C铣_x0014__x0007__x0001__x0001_ 3 3 6 2 2" xfId="3154"/>
    <cellStyle name="?鹎%U龡&amp;H齲_x0001_C铣_x0014__x0007__x0001__x0001_ 3 3 6 3" xfId="406"/>
    <cellStyle name="?鹎%U龡&amp;H齲_x0001_C铣_x0014__x0007__x0001__x0001_ 3 3 6 3 2" xfId="3155"/>
    <cellStyle name="?鹎%U龡&amp;H齲_x0001_C铣_x0014__x0007__x0001__x0001_ 3 3 6 4" xfId="410"/>
    <cellStyle name="?鹎%U龡&amp;H齲_x0001_C铣_x0014__x0007__x0001__x0001_ 3 3 6 4 2" xfId="3156"/>
    <cellStyle name="?鹎%U龡&amp;H齲_x0001_C铣_x0014__x0007__x0001__x0001_ 3 3 6 5" xfId="3153"/>
    <cellStyle name="?鹎%U龡&amp;H齲_x0001_C铣_x0014__x0007__x0001__x0001_ 3 3 6_2015财政决算公开" xfId="3157"/>
    <cellStyle name="?鹎%U龡&amp;H齲_x0001_C铣_x0014__x0007__x0001__x0001_ 3 3 7" xfId="65"/>
    <cellStyle name="?鹎%U龡&amp;H齲_x0001_C铣_x0014__x0007__x0001__x0001_ 3 3 7 2" xfId="3158"/>
    <cellStyle name="?鹎%U龡&amp;H齲_x0001_C铣_x0014__x0007__x0001__x0001_ 3 3 8" xfId="70"/>
    <cellStyle name="?鹎%U龡&amp;H齲_x0001_C铣_x0014__x0007__x0001__x0001_ 3 3 8 2" xfId="3159"/>
    <cellStyle name="?鹎%U龡&amp;H齲_x0001_C铣_x0014__x0007__x0001__x0001_ 3 3 9" xfId="414"/>
    <cellStyle name="?鹎%U龡&amp;H齲_x0001_C铣_x0014__x0007__x0001__x0001_ 3 3 9 2" xfId="3160"/>
    <cellStyle name="?鹎%U龡&amp;H齲_x0001_C铣_x0014__x0007__x0001__x0001_ 3 3_2015财政决算公开" xfId="3161"/>
    <cellStyle name="?鹎%U龡&amp;H齲_x0001_C铣_x0014__x0007__x0001__x0001_ 3 4" xfId="462"/>
    <cellStyle name="?鹎%U龡&amp;H齲_x0001_C铣_x0014__x0007__x0001__x0001_ 3 4 10" xfId="3162"/>
    <cellStyle name="?鹎%U龡&amp;H齲_x0001_C铣_x0014__x0007__x0001__x0001_ 3 4 2" xfId="463"/>
    <cellStyle name="?鹎%U龡&amp;H齲_x0001_C铣_x0014__x0007__x0001__x0001_ 3 4 2 2" xfId="464"/>
    <cellStyle name="?鹎%U龡&amp;H齲_x0001_C铣_x0014__x0007__x0001__x0001_ 3 4 2 2 2" xfId="465"/>
    <cellStyle name="?鹎%U龡&amp;H齲_x0001_C铣_x0014__x0007__x0001__x0001_ 3 4 2 2 2 2" xfId="3165"/>
    <cellStyle name="?鹎%U龡&amp;H齲_x0001_C铣_x0014__x0007__x0001__x0001_ 3 4 2 2 3" xfId="466"/>
    <cellStyle name="?鹎%U龡&amp;H齲_x0001_C铣_x0014__x0007__x0001__x0001_ 3 4 2 2 3 2" xfId="3166"/>
    <cellStyle name="?鹎%U龡&amp;H齲_x0001_C铣_x0014__x0007__x0001__x0001_ 3 4 2 2 4" xfId="467"/>
    <cellStyle name="?鹎%U龡&amp;H齲_x0001_C铣_x0014__x0007__x0001__x0001_ 3 4 2 2 4 2" xfId="3167"/>
    <cellStyle name="?鹎%U龡&amp;H齲_x0001_C铣_x0014__x0007__x0001__x0001_ 3 4 2 2 5" xfId="3164"/>
    <cellStyle name="?鹎%U龡&amp;H齲_x0001_C铣_x0014__x0007__x0001__x0001_ 3 4 2 2_2015财政决算公开" xfId="3168"/>
    <cellStyle name="?鹎%U龡&amp;H齲_x0001_C铣_x0014__x0007__x0001__x0001_ 3 4 2 3" xfId="468"/>
    <cellStyle name="?鹎%U龡&amp;H齲_x0001_C铣_x0014__x0007__x0001__x0001_ 3 4 2 3 2" xfId="469"/>
    <cellStyle name="?鹎%U龡&amp;H齲_x0001_C铣_x0014__x0007__x0001__x0001_ 3 4 2 3 2 2" xfId="3170"/>
    <cellStyle name="?鹎%U龡&amp;H齲_x0001_C铣_x0014__x0007__x0001__x0001_ 3 4 2 3 3" xfId="470"/>
    <cellStyle name="?鹎%U龡&amp;H齲_x0001_C铣_x0014__x0007__x0001__x0001_ 3 4 2 3 3 2" xfId="3171"/>
    <cellStyle name="?鹎%U龡&amp;H齲_x0001_C铣_x0014__x0007__x0001__x0001_ 3 4 2 3 4" xfId="3169"/>
    <cellStyle name="?鹎%U龡&amp;H齲_x0001_C铣_x0014__x0007__x0001__x0001_ 3 4 2 3_2015财政决算公开" xfId="3172"/>
    <cellStyle name="?鹎%U龡&amp;H齲_x0001_C铣_x0014__x0007__x0001__x0001_ 3 4 2 4" xfId="473"/>
    <cellStyle name="?鹎%U龡&amp;H齲_x0001_C铣_x0014__x0007__x0001__x0001_ 3 4 2 4 2" xfId="453"/>
    <cellStyle name="?鹎%U龡&amp;H齲_x0001_C铣_x0014__x0007__x0001__x0001_ 3 4 2 4 2 2" xfId="3174"/>
    <cellStyle name="?鹎%U龡&amp;H齲_x0001_C铣_x0014__x0007__x0001__x0001_ 3 4 2 4 3" xfId="476"/>
    <cellStyle name="?鹎%U龡&amp;H齲_x0001_C铣_x0014__x0007__x0001__x0001_ 3 4 2 4 3 2" xfId="3175"/>
    <cellStyle name="?鹎%U龡&amp;H齲_x0001_C铣_x0014__x0007__x0001__x0001_ 3 4 2 4 4" xfId="477"/>
    <cellStyle name="?鹎%U龡&amp;H齲_x0001_C铣_x0014__x0007__x0001__x0001_ 3 4 2 4 4 2" xfId="3176"/>
    <cellStyle name="?鹎%U龡&amp;H齲_x0001_C铣_x0014__x0007__x0001__x0001_ 3 4 2 4 5" xfId="3173"/>
    <cellStyle name="?鹎%U龡&amp;H齲_x0001_C铣_x0014__x0007__x0001__x0001_ 3 4 2 4_2015财政决算公开" xfId="3177"/>
    <cellStyle name="?鹎%U龡&amp;H齲_x0001_C铣_x0014__x0007__x0001__x0001_ 3 4 2 5" xfId="480"/>
    <cellStyle name="?鹎%U龡&amp;H齲_x0001_C铣_x0014__x0007__x0001__x0001_ 3 4 2 5 2" xfId="3178"/>
    <cellStyle name="?鹎%U龡&amp;H齲_x0001_C铣_x0014__x0007__x0001__x0001_ 3 4 2 6" xfId="482"/>
    <cellStyle name="?鹎%U龡&amp;H齲_x0001_C铣_x0014__x0007__x0001__x0001_ 3 4 2 6 2" xfId="3179"/>
    <cellStyle name="?鹎%U龡&amp;H齲_x0001_C铣_x0014__x0007__x0001__x0001_ 3 4 2 7" xfId="484"/>
    <cellStyle name="?鹎%U龡&amp;H齲_x0001_C铣_x0014__x0007__x0001__x0001_ 3 4 2 7 2" xfId="3180"/>
    <cellStyle name="?鹎%U龡&amp;H齲_x0001_C铣_x0014__x0007__x0001__x0001_ 3 4 2 8" xfId="3163"/>
    <cellStyle name="?鹎%U龡&amp;H齲_x0001_C铣_x0014__x0007__x0001__x0001_ 3 4 2_2015财政决算公开" xfId="3181"/>
    <cellStyle name="?鹎%U龡&amp;H齲_x0001_C铣_x0014__x0007__x0001__x0001_ 3 4 3" xfId="486"/>
    <cellStyle name="?鹎%U龡&amp;H齲_x0001_C铣_x0014__x0007__x0001__x0001_ 3 4 3 2" xfId="123"/>
    <cellStyle name="?鹎%U龡&amp;H齲_x0001_C铣_x0014__x0007__x0001__x0001_ 3 4 3 2 2" xfId="3183"/>
    <cellStyle name="?鹎%U龡&amp;H齲_x0001_C铣_x0014__x0007__x0001__x0001_ 3 4 3 3" xfId="29"/>
    <cellStyle name="?鹎%U龡&amp;H齲_x0001_C铣_x0014__x0007__x0001__x0001_ 3 4 3 3 2" xfId="3184"/>
    <cellStyle name="?鹎%U龡&amp;H齲_x0001_C铣_x0014__x0007__x0001__x0001_ 3 4 3 4" xfId="36"/>
    <cellStyle name="?鹎%U龡&amp;H齲_x0001_C铣_x0014__x0007__x0001__x0001_ 3 4 3 4 2" xfId="3185"/>
    <cellStyle name="?鹎%U龡&amp;H齲_x0001_C铣_x0014__x0007__x0001__x0001_ 3 4 3 5" xfId="3182"/>
    <cellStyle name="?鹎%U龡&amp;H齲_x0001_C铣_x0014__x0007__x0001__x0001_ 3 4 3_2015财政决算公开" xfId="3186"/>
    <cellStyle name="?鹎%U龡&amp;H齲_x0001_C铣_x0014__x0007__x0001__x0001_ 3 4 4" xfId="325"/>
    <cellStyle name="?鹎%U龡&amp;H齲_x0001_C铣_x0014__x0007__x0001__x0001_ 3 4 4 2" xfId="100"/>
    <cellStyle name="?鹎%U龡&amp;H齲_x0001_C铣_x0014__x0007__x0001__x0001_ 3 4 4 2 2" xfId="3188"/>
    <cellStyle name="?鹎%U龡&amp;H齲_x0001_C铣_x0014__x0007__x0001__x0001_ 3 4 4 3" xfId="24"/>
    <cellStyle name="?鹎%U龡&amp;H齲_x0001_C铣_x0014__x0007__x0001__x0001_ 3 4 4 3 2" xfId="3189"/>
    <cellStyle name="?鹎%U龡&amp;H齲_x0001_C铣_x0014__x0007__x0001__x0001_ 3 4 4 4" xfId="329"/>
    <cellStyle name="?鹎%U龡&amp;H齲_x0001_C铣_x0014__x0007__x0001__x0001_ 3 4 4 4 2" xfId="3190"/>
    <cellStyle name="?鹎%U龡&amp;H齲_x0001_C铣_x0014__x0007__x0001__x0001_ 3 4 4 5" xfId="3187"/>
    <cellStyle name="?鹎%U龡&amp;H齲_x0001_C铣_x0014__x0007__x0001__x0001_ 3 4 4_2015财政决算公开" xfId="3191"/>
    <cellStyle name="?鹎%U龡&amp;H齲_x0001_C铣_x0014__x0007__x0001__x0001_ 3 4 5" xfId="331"/>
    <cellStyle name="?鹎%U龡&amp;H齲_x0001_C铣_x0014__x0007__x0001__x0001_ 3 4 5 2" xfId="334"/>
    <cellStyle name="?鹎%U龡&amp;H齲_x0001_C铣_x0014__x0007__x0001__x0001_ 3 4 5 2 2" xfId="3193"/>
    <cellStyle name="?鹎%U龡&amp;H齲_x0001_C铣_x0014__x0007__x0001__x0001_ 3 4 5 3" xfId="336"/>
    <cellStyle name="?鹎%U龡&amp;H齲_x0001_C铣_x0014__x0007__x0001__x0001_ 3 4 5 3 2" xfId="3194"/>
    <cellStyle name="?鹎%U龡&amp;H齲_x0001_C铣_x0014__x0007__x0001__x0001_ 3 4 5 4" xfId="3192"/>
    <cellStyle name="?鹎%U龡&amp;H齲_x0001_C铣_x0014__x0007__x0001__x0001_ 3 4 5_2015财政决算公开" xfId="3195"/>
    <cellStyle name="?鹎%U龡&amp;H齲_x0001_C铣_x0014__x0007__x0001__x0001_ 3 4 6" xfId="80"/>
    <cellStyle name="?鹎%U龡&amp;H齲_x0001_C铣_x0014__x0007__x0001__x0001_ 3 4 6 2" xfId="338"/>
    <cellStyle name="?鹎%U龡&amp;H齲_x0001_C铣_x0014__x0007__x0001__x0001_ 3 4 6 2 2" xfId="3197"/>
    <cellStyle name="?鹎%U龡&amp;H齲_x0001_C铣_x0014__x0007__x0001__x0001_ 3 4 6 3" xfId="340"/>
    <cellStyle name="?鹎%U龡&amp;H齲_x0001_C铣_x0014__x0007__x0001__x0001_ 3 4 6 3 2" xfId="3198"/>
    <cellStyle name="?鹎%U龡&amp;H齲_x0001_C铣_x0014__x0007__x0001__x0001_ 3 4 6 4" xfId="342"/>
    <cellStyle name="?鹎%U龡&amp;H齲_x0001_C铣_x0014__x0007__x0001__x0001_ 3 4 6 4 2" xfId="3199"/>
    <cellStyle name="?鹎%U龡&amp;H齲_x0001_C铣_x0014__x0007__x0001__x0001_ 3 4 6 5" xfId="3196"/>
    <cellStyle name="?鹎%U龡&amp;H齲_x0001_C铣_x0014__x0007__x0001__x0001_ 3 4 6_2015财政决算公开" xfId="3200"/>
    <cellStyle name="?鹎%U龡&amp;H齲_x0001_C铣_x0014__x0007__x0001__x0001_ 3 4 7" xfId="88"/>
    <cellStyle name="?鹎%U龡&amp;H齲_x0001_C铣_x0014__x0007__x0001__x0001_ 3 4 7 2" xfId="3201"/>
    <cellStyle name="?鹎%U龡&amp;H齲_x0001_C铣_x0014__x0007__x0001__x0001_ 3 4 8" xfId="345"/>
    <cellStyle name="?鹎%U龡&amp;H齲_x0001_C铣_x0014__x0007__x0001__x0001_ 3 4 8 2" xfId="3202"/>
    <cellStyle name="?鹎%U龡&amp;H齲_x0001_C铣_x0014__x0007__x0001__x0001_ 3 4 9" xfId="347"/>
    <cellStyle name="?鹎%U龡&amp;H齲_x0001_C铣_x0014__x0007__x0001__x0001_ 3 4 9 2" xfId="3203"/>
    <cellStyle name="?鹎%U龡&amp;H齲_x0001_C铣_x0014__x0007__x0001__x0001_ 3 4_2015财政决算公开" xfId="3204"/>
    <cellStyle name="?鹎%U龡&amp;H齲_x0001_C铣_x0014__x0007__x0001__x0001_ 3 5" xfId="487"/>
    <cellStyle name="?鹎%U龡&amp;H齲_x0001_C铣_x0014__x0007__x0001__x0001_ 3 5 2" xfId="488"/>
    <cellStyle name="?鹎%U龡&amp;H齲_x0001_C铣_x0014__x0007__x0001__x0001_ 3 5 2 2" xfId="3206"/>
    <cellStyle name="?鹎%U龡&amp;H齲_x0001_C铣_x0014__x0007__x0001__x0001_ 3 5 3" xfId="3205"/>
    <cellStyle name="?鹎%U龡&amp;H齲_x0001_C铣_x0014__x0007__x0001__x0001_ 3 5_2015财政决算公开" xfId="3207"/>
    <cellStyle name="?鹎%U龡&amp;H齲_x0001_C铣_x0014__x0007__x0001__x0001_ 3 6" xfId="489"/>
    <cellStyle name="?鹎%U龡&amp;H齲_x0001_C铣_x0014__x0007__x0001__x0001_ 3 6 2" xfId="491"/>
    <cellStyle name="?鹎%U龡&amp;H齲_x0001_C铣_x0014__x0007__x0001__x0001_ 3 6 2 2" xfId="3209"/>
    <cellStyle name="?鹎%U龡&amp;H齲_x0001_C铣_x0014__x0007__x0001__x0001_ 3 6 3" xfId="233"/>
    <cellStyle name="?鹎%U龡&amp;H齲_x0001_C铣_x0014__x0007__x0001__x0001_ 3 6 3 2" xfId="3210"/>
    <cellStyle name="?鹎%U龡&amp;H齲_x0001_C铣_x0014__x0007__x0001__x0001_ 3 6 4" xfId="3208"/>
    <cellStyle name="?鹎%U龡&amp;H齲_x0001_C铣_x0014__x0007__x0001__x0001_ 3 6_2015财政决算公开" xfId="3211"/>
    <cellStyle name="?鹎%U龡&amp;H齲_x0001_C铣_x0014__x0007__x0001__x0001_ 3 7" xfId="495"/>
    <cellStyle name="?鹎%U龡&amp;H齲_x0001_C铣_x0014__x0007__x0001__x0001_ 3 7 2" xfId="3212"/>
    <cellStyle name="?鹎%U龡&amp;H齲_x0001_C铣_x0014__x0007__x0001__x0001_ 3 8" xfId="496"/>
    <cellStyle name="?鹎%U龡&amp;H齲_x0001_C铣_x0014__x0007__x0001__x0001_ 3 8 2" xfId="3213"/>
    <cellStyle name="?鹎%U龡&amp;H齲_x0001_C铣_x0014__x0007__x0001__x0001_ 3 9" xfId="196"/>
    <cellStyle name="?鹎%U龡&amp;H齲_x0001_C铣_x0014__x0007__x0001__x0001_ 3 9 2" xfId="3214"/>
    <cellStyle name="?鹎%U龡&amp;H齲_x0001_C铣_x0014__x0007__x0001__x0001_ 3_2015财政决算公开" xfId="3215"/>
    <cellStyle name="?鹎%U龡&amp;H齲_x0001_C铣_x0014__x0007__x0001__x0001_ 4" xfId="458"/>
    <cellStyle name="?鹎%U龡&amp;H齲_x0001_C铣_x0014__x0007__x0001__x0001_ 4 10" xfId="3216"/>
    <cellStyle name="?鹎%U龡&amp;H齲_x0001_C铣_x0014__x0007__x0001__x0001_ 4 2" xfId="302"/>
    <cellStyle name="?鹎%U龡&amp;H齲_x0001_C铣_x0014__x0007__x0001__x0001_ 4 2 2" xfId="499"/>
    <cellStyle name="?鹎%U龡&amp;H齲_x0001_C铣_x0014__x0007__x0001__x0001_ 4 2 2 2" xfId="502"/>
    <cellStyle name="?鹎%U龡&amp;H齲_x0001_C铣_x0014__x0007__x0001__x0001_ 4 2 2 2 2" xfId="3219"/>
    <cellStyle name="?鹎%U龡&amp;H齲_x0001_C铣_x0014__x0007__x0001__x0001_ 4 2 2 3" xfId="505"/>
    <cellStyle name="?鹎%U龡&amp;H齲_x0001_C铣_x0014__x0007__x0001__x0001_ 4 2 2 3 2" xfId="3220"/>
    <cellStyle name="?鹎%U龡&amp;H齲_x0001_C铣_x0014__x0007__x0001__x0001_ 4 2 2 4" xfId="507"/>
    <cellStyle name="?鹎%U龡&amp;H齲_x0001_C铣_x0014__x0007__x0001__x0001_ 4 2 2 4 2" xfId="3221"/>
    <cellStyle name="?鹎%U龡&amp;H齲_x0001_C铣_x0014__x0007__x0001__x0001_ 4 2 2 5" xfId="508"/>
    <cellStyle name="?鹎%U龡&amp;H齲_x0001_C铣_x0014__x0007__x0001__x0001_ 4 2 2 5 2" xfId="3222"/>
    <cellStyle name="?鹎%U龡&amp;H齲_x0001_C铣_x0014__x0007__x0001__x0001_ 4 2 2 6" xfId="3218"/>
    <cellStyle name="?鹎%U龡&amp;H齲_x0001_C铣_x0014__x0007__x0001__x0001_ 4 2 2_2015财政决算公开" xfId="3223"/>
    <cellStyle name="?鹎%U龡&amp;H齲_x0001_C铣_x0014__x0007__x0001__x0001_ 4 2 3" xfId="511"/>
    <cellStyle name="?鹎%U龡&amp;H齲_x0001_C铣_x0014__x0007__x0001__x0001_ 4 2 3 2" xfId="514"/>
    <cellStyle name="?鹎%U龡&amp;H齲_x0001_C铣_x0014__x0007__x0001__x0001_ 4 2 3 2 2" xfId="3225"/>
    <cellStyle name="?鹎%U龡&amp;H齲_x0001_C铣_x0014__x0007__x0001__x0001_ 4 2 3 3" xfId="517"/>
    <cellStyle name="?鹎%U龡&amp;H齲_x0001_C铣_x0014__x0007__x0001__x0001_ 4 2 3 3 2" xfId="3226"/>
    <cellStyle name="?鹎%U龡&amp;H齲_x0001_C铣_x0014__x0007__x0001__x0001_ 4 2 3 4" xfId="3224"/>
    <cellStyle name="?鹎%U龡&amp;H齲_x0001_C铣_x0014__x0007__x0001__x0001_ 4 2 3_2015财政决算公开" xfId="3227"/>
    <cellStyle name="?鹎%U龡&amp;H齲_x0001_C铣_x0014__x0007__x0001__x0001_ 4 2 4" xfId="420"/>
    <cellStyle name="?鹎%U龡&amp;H齲_x0001_C铣_x0014__x0007__x0001__x0001_ 4 2 4 2" xfId="423"/>
    <cellStyle name="?鹎%U龡&amp;H齲_x0001_C铣_x0014__x0007__x0001__x0001_ 4 2 4 2 2" xfId="3229"/>
    <cellStyle name="?鹎%U龡&amp;H齲_x0001_C铣_x0014__x0007__x0001__x0001_ 4 2 4 3" xfId="425"/>
    <cellStyle name="?鹎%U龡&amp;H齲_x0001_C铣_x0014__x0007__x0001__x0001_ 4 2 4 3 2" xfId="3230"/>
    <cellStyle name="?鹎%U龡&amp;H齲_x0001_C铣_x0014__x0007__x0001__x0001_ 4 2 4 4" xfId="427"/>
    <cellStyle name="?鹎%U龡&amp;H齲_x0001_C铣_x0014__x0007__x0001__x0001_ 4 2 4 4 2" xfId="3231"/>
    <cellStyle name="?鹎%U龡&amp;H齲_x0001_C铣_x0014__x0007__x0001__x0001_ 4 2 4 5" xfId="3228"/>
    <cellStyle name="?鹎%U龡&amp;H齲_x0001_C铣_x0014__x0007__x0001__x0001_ 4 2 4_2015财政决算公开" xfId="3232"/>
    <cellStyle name="?鹎%U龡&amp;H齲_x0001_C铣_x0014__x0007__x0001__x0001_ 4 2 5" xfId="431"/>
    <cellStyle name="?鹎%U龡&amp;H齲_x0001_C铣_x0014__x0007__x0001__x0001_ 4 2 5 2" xfId="3233"/>
    <cellStyle name="?鹎%U龡&amp;H齲_x0001_C铣_x0014__x0007__x0001__x0001_ 4 2 6" xfId="436"/>
    <cellStyle name="?鹎%U龡&amp;H齲_x0001_C铣_x0014__x0007__x0001__x0001_ 4 2 6 2" xfId="3234"/>
    <cellStyle name="?鹎%U龡&amp;H齲_x0001_C铣_x0014__x0007__x0001__x0001_ 4 2 7" xfId="445"/>
    <cellStyle name="?鹎%U龡&amp;H齲_x0001_C铣_x0014__x0007__x0001__x0001_ 4 2 7 2" xfId="3235"/>
    <cellStyle name="?鹎%U龡&amp;H齲_x0001_C铣_x0014__x0007__x0001__x0001_ 4 2 8" xfId="3217"/>
    <cellStyle name="?鹎%U龡&amp;H齲_x0001_C铣_x0014__x0007__x0001__x0001_ 4 2_2015财政决算公开" xfId="3236"/>
    <cellStyle name="?鹎%U龡&amp;H齲_x0001_C铣_x0014__x0007__x0001__x0001_ 4 3" xfId="305"/>
    <cellStyle name="?鹎%U龡&amp;H齲_x0001_C铣_x0014__x0007__x0001__x0001_ 4 3 2" xfId="519"/>
    <cellStyle name="?鹎%U龡&amp;H齲_x0001_C铣_x0014__x0007__x0001__x0001_ 4 3 2 2" xfId="3238"/>
    <cellStyle name="?鹎%U龡&amp;H齲_x0001_C铣_x0014__x0007__x0001__x0001_ 4 3 3" xfId="2"/>
    <cellStyle name="?鹎%U龡&amp;H齲_x0001_C铣_x0014__x0007__x0001__x0001_ 4 3 3 2" xfId="3239"/>
    <cellStyle name="?鹎%U龡&amp;H齲_x0001_C铣_x0014__x0007__x0001__x0001_ 4 3 4" xfId="315"/>
    <cellStyle name="?鹎%U龡&amp;H齲_x0001_C铣_x0014__x0007__x0001__x0001_ 4 3 4 2" xfId="3240"/>
    <cellStyle name="?鹎%U龡&amp;H齲_x0001_C铣_x0014__x0007__x0001__x0001_ 4 3 5" xfId="456"/>
    <cellStyle name="?鹎%U龡&amp;H齲_x0001_C铣_x0014__x0007__x0001__x0001_ 4 3 5 2" xfId="3241"/>
    <cellStyle name="?鹎%U龡&amp;H齲_x0001_C铣_x0014__x0007__x0001__x0001_ 4 3 6" xfId="3237"/>
    <cellStyle name="?鹎%U龡&amp;H齲_x0001_C铣_x0014__x0007__x0001__x0001_ 4 3_2015财政决算公开" xfId="3242"/>
    <cellStyle name="?鹎%U龡&amp;H齲_x0001_C铣_x0014__x0007__x0001__x0001_ 4 4" xfId="521"/>
    <cellStyle name="?鹎%U龡&amp;H齲_x0001_C铣_x0014__x0007__x0001__x0001_ 4 4 2" xfId="523"/>
    <cellStyle name="?鹎%U龡&amp;H齲_x0001_C铣_x0014__x0007__x0001__x0001_ 4 4 2 2" xfId="3244"/>
    <cellStyle name="?鹎%U龡&amp;H齲_x0001_C铣_x0014__x0007__x0001__x0001_ 4 4 3" xfId="526"/>
    <cellStyle name="?鹎%U龡&amp;H齲_x0001_C铣_x0014__x0007__x0001__x0001_ 4 4 3 2" xfId="3245"/>
    <cellStyle name="?鹎%U龡&amp;H齲_x0001_C铣_x0014__x0007__x0001__x0001_ 4 4 4" xfId="386"/>
    <cellStyle name="?鹎%U龡&amp;H齲_x0001_C铣_x0014__x0007__x0001__x0001_ 4 4 4 2" xfId="3246"/>
    <cellStyle name="?鹎%U龡&amp;H齲_x0001_C铣_x0014__x0007__x0001__x0001_ 4 4 5" xfId="3243"/>
    <cellStyle name="?鹎%U龡&amp;H齲_x0001_C铣_x0014__x0007__x0001__x0001_ 4 4_2015财政决算公开" xfId="3247"/>
    <cellStyle name="?鹎%U龡&amp;H齲_x0001_C铣_x0014__x0007__x0001__x0001_ 4 5" xfId="528"/>
    <cellStyle name="?鹎%U龡&amp;H齲_x0001_C铣_x0014__x0007__x0001__x0001_ 4 5 2" xfId="530"/>
    <cellStyle name="?鹎%U龡&amp;H齲_x0001_C铣_x0014__x0007__x0001__x0001_ 4 5 2 2" xfId="3249"/>
    <cellStyle name="?鹎%U龡&amp;H齲_x0001_C铣_x0014__x0007__x0001__x0001_ 4 5 3" xfId="531"/>
    <cellStyle name="?鹎%U龡&amp;H齲_x0001_C铣_x0014__x0007__x0001__x0001_ 4 5 3 2" xfId="3250"/>
    <cellStyle name="?鹎%U龡&amp;H齲_x0001_C铣_x0014__x0007__x0001__x0001_ 4 5 4" xfId="3248"/>
    <cellStyle name="?鹎%U龡&amp;H齲_x0001_C铣_x0014__x0007__x0001__x0001_ 4 5_2015财政决算公开" xfId="3251"/>
    <cellStyle name="?鹎%U龡&amp;H齲_x0001_C铣_x0014__x0007__x0001__x0001_ 4 6" xfId="533"/>
    <cellStyle name="?鹎%U龡&amp;H齲_x0001_C铣_x0014__x0007__x0001__x0001_ 4 6 2" xfId="536"/>
    <cellStyle name="?鹎%U龡&amp;H齲_x0001_C铣_x0014__x0007__x0001__x0001_ 4 6 2 2" xfId="3253"/>
    <cellStyle name="?鹎%U龡&amp;H齲_x0001_C铣_x0014__x0007__x0001__x0001_ 4 6 3" xfId="538"/>
    <cellStyle name="?鹎%U龡&amp;H齲_x0001_C铣_x0014__x0007__x0001__x0001_ 4 6 3 2" xfId="3254"/>
    <cellStyle name="?鹎%U龡&amp;H齲_x0001_C铣_x0014__x0007__x0001__x0001_ 4 6 4" xfId="404"/>
    <cellStyle name="?鹎%U龡&amp;H齲_x0001_C铣_x0014__x0007__x0001__x0001_ 4 6 4 2" xfId="3255"/>
    <cellStyle name="?鹎%U龡&amp;H齲_x0001_C铣_x0014__x0007__x0001__x0001_ 4 6 5" xfId="3252"/>
    <cellStyle name="?鹎%U龡&amp;H齲_x0001_C铣_x0014__x0007__x0001__x0001_ 4 6_2015财政决算公开" xfId="3256"/>
    <cellStyle name="?鹎%U龡&amp;H齲_x0001_C铣_x0014__x0007__x0001__x0001_ 4 7" xfId="539"/>
    <cellStyle name="?鹎%U龡&amp;H齲_x0001_C铣_x0014__x0007__x0001__x0001_ 4 7 2" xfId="3257"/>
    <cellStyle name="?鹎%U龡&amp;H齲_x0001_C铣_x0014__x0007__x0001__x0001_ 4 8" xfId="540"/>
    <cellStyle name="?鹎%U龡&amp;H齲_x0001_C铣_x0014__x0007__x0001__x0001_ 4 8 2" xfId="3258"/>
    <cellStyle name="?鹎%U龡&amp;H齲_x0001_C铣_x0014__x0007__x0001__x0001_ 4 9" xfId="203"/>
    <cellStyle name="?鹎%U龡&amp;H齲_x0001_C铣_x0014__x0007__x0001__x0001_ 4 9 2" xfId="3259"/>
    <cellStyle name="?鹎%U龡&amp;H齲_x0001_C铣_x0014__x0007__x0001__x0001_ 4_2015财政决算公开" xfId="3260"/>
    <cellStyle name="?鹎%U龡&amp;H齲_x0001_C铣_x0014__x0007__x0001__x0001_ 5" xfId="461"/>
    <cellStyle name="?鹎%U龡&amp;H齲_x0001_C铣_x0014__x0007__x0001__x0001_ 5 2" xfId="269"/>
    <cellStyle name="?鹎%U龡&amp;H齲_x0001_C铣_x0014__x0007__x0001__x0001_ 5 2 2" xfId="3262"/>
    <cellStyle name="?鹎%U龡&amp;H齲_x0001_C铣_x0014__x0007__x0001__x0001_ 5 3" xfId="542"/>
    <cellStyle name="?鹎%U龡&amp;H齲_x0001_C铣_x0014__x0007__x0001__x0001_ 5 3 2" xfId="3263"/>
    <cellStyle name="?鹎%U龡&amp;H齲_x0001_C铣_x0014__x0007__x0001__x0001_ 5 4" xfId="3261"/>
    <cellStyle name="?鹎%U龡&amp;H齲_x0001_C铣_x0014__x0007__x0001__x0001_ 5_2015财政决算公开" xfId="3264"/>
    <cellStyle name="?鹎%U龡&amp;H齲_x0001_C铣_x0014__x0007__x0001__x0001_ 6" xfId="545"/>
    <cellStyle name="?鹎%U龡&amp;H齲_x0001_C铣_x0014__x0007__x0001__x0001_ 6 2" xfId="549"/>
    <cellStyle name="?鹎%U龡&amp;H齲_x0001_C铣_x0014__x0007__x0001__x0001_ 6 2 2" xfId="3266"/>
    <cellStyle name="?鹎%U龡&amp;H齲_x0001_C铣_x0014__x0007__x0001__x0001_ 6 3" xfId="552"/>
    <cellStyle name="?鹎%U龡&amp;H齲_x0001_C铣_x0014__x0007__x0001__x0001_ 6 3 2" xfId="3267"/>
    <cellStyle name="?鹎%U龡&amp;H齲_x0001_C铣_x0014__x0007__x0001__x0001_ 6 4" xfId="3265"/>
    <cellStyle name="?鹎%U龡&amp;H齲_x0001_C铣_x0014__x0007__x0001__x0001_ 6_2015财政决算公开" xfId="3268"/>
    <cellStyle name="?鹎%U龡&amp;H齲_x0001_C铣_x0014__x0007__x0001__x0001_ 7" xfId="2851"/>
    <cellStyle name="20% - 强调文字颜色 1" xfId="553"/>
    <cellStyle name="20% - 强调文字颜色 1 2" xfId="554"/>
    <cellStyle name="20% - 强调文字颜色 1 2 2" xfId="147"/>
    <cellStyle name="20% - 强调文字颜色 1 2 2 2" xfId="152"/>
    <cellStyle name="20% - 强调文字颜色 1 2 2 2 2" xfId="555"/>
    <cellStyle name="20% - 强调文字颜色 1 2 2 2 2 2" xfId="3271"/>
    <cellStyle name="20% - 强调文字颜色 1 2 2 2 3" xfId="2396"/>
    <cellStyle name="20% - 强调文字颜色 1 2 2 2_2015财政决算公开" xfId="3272"/>
    <cellStyle name="20% - 强调文字颜色 1 2 2 3" xfId="158"/>
    <cellStyle name="20% - 强调文字颜色 1 2 2 3 2" xfId="2397"/>
    <cellStyle name="20% - 强调文字颜色 1 2 2 4" xfId="2395"/>
    <cellStyle name="20% - 强调文字颜色 1 2 2_2015财政决算公开" xfId="3273"/>
    <cellStyle name="20% - 强调文字颜色 1 2 3" xfId="12"/>
    <cellStyle name="20% - 强调文字颜色 1 2 3 2" xfId="49"/>
    <cellStyle name="20% - 强调文字颜色 1 2 3 2 2" xfId="53"/>
    <cellStyle name="20% - 强调文字颜色 1 2 3 2 2 2" xfId="3276"/>
    <cellStyle name="20% - 强调文字颜色 1 2 3 2 3" xfId="3275"/>
    <cellStyle name="20% - 强调文字颜色 1 2 3 2_2015财政决算公开" xfId="3277"/>
    <cellStyle name="20% - 强调文字颜色 1 2 3 3" xfId="90"/>
    <cellStyle name="20% - 强调文字颜色 1 2 3 3 2" xfId="3278"/>
    <cellStyle name="20% - 强调文字颜色 1 2 3 4" xfId="2398"/>
    <cellStyle name="20% - 强调文字颜色 1 2 3 5" xfId="3274"/>
    <cellStyle name="20% - 强调文字颜色 1 2 3_2015财政决算公开" xfId="3279"/>
    <cellStyle name="20% - 强调文字颜色 1 2 4" xfId="163"/>
    <cellStyle name="20% - 强调文字颜色 1 2 4 2" xfId="166"/>
    <cellStyle name="20% - 强调文字颜色 1 2 4 2 2" xfId="3281"/>
    <cellStyle name="20% - 强调文字颜色 1 2 4 3" xfId="2399"/>
    <cellStyle name="20% - 强调文字颜色 1 2 4 4" xfId="3280"/>
    <cellStyle name="20% - 强调文字颜色 1 2 4_2015财政决算公开" xfId="3282"/>
    <cellStyle name="20% - 强调文字颜色 1 2 5" xfId="226"/>
    <cellStyle name="20% - 强调文字颜色 1 2 5 2" xfId="3283"/>
    <cellStyle name="20% - 强调文字颜色 1 2 6" xfId="2394"/>
    <cellStyle name="20% - 强调文字颜色 1 2 7" xfId="3270"/>
    <cellStyle name="20% - 强调文字颜色 1 2_2015财政决算公开" xfId="3284"/>
    <cellStyle name="20% - 强调文字颜色 1 3" xfId="557"/>
    <cellStyle name="20% - 强调文字颜色 1 3 2" xfId="211"/>
    <cellStyle name="20% - 强调文字颜色 1 3 2 2" xfId="21"/>
    <cellStyle name="20% - 强调文字颜色 1 3 2 2 2" xfId="95"/>
    <cellStyle name="20% - 强调文字颜色 1 3 2 2 2 2" xfId="3287"/>
    <cellStyle name="20% - 强调文字颜色 1 3 2 2 3" xfId="3286"/>
    <cellStyle name="20% - 强调文字颜色 1 3 2 2_2015财政决算公开" xfId="3288"/>
    <cellStyle name="20% - 强调文字颜色 1 3 2 3" xfId="558"/>
    <cellStyle name="20% - 强调文字颜色 1 3 2 3 2" xfId="3289"/>
    <cellStyle name="20% - 强调文字颜色 1 3 2 4" xfId="3285"/>
    <cellStyle name="20% - 强调文字颜色 1 3 2_2015财政决算公开" xfId="3290"/>
    <cellStyle name="20% - 强调文字颜色 1 3 3" xfId="216"/>
    <cellStyle name="20% - 强调文字颜色 1 3 3 2" xfId="319"/>
    <cellStyle name="20% - 强调文字颜色 1 3 3 2 2" xfId="3292"/>
    <cellStyle name="20% - 强调文字颜色 1 3 3 3" xfId="3291"/>
    <cellStyle name="20% - 强调文字颜色 1 3 3_2015财政决算公开" xfId="3293"/>
    <cellStyle name="20% - 强调文字颜色 1 3 4" xfId="221"/>
    <cellStyle name="20% - 强调文字颜色 1 3 4 2" xfId="3294"/>
    <cellStyle name="20% - 强调文字颜色 1 3 5" xfId="2400"/>
    <cellStyle name="20% - 强调文字颜色 1 3_2015财政决算公开" xfId="3295"/>
    <cellStyle name="20% - 强调文字颜色 1 4" xfId="492"/>
    <cellStyle name="20% - 强调文字颜色 1 4 2" xfId="298"/>
    <cellStyle name="20% - 强调文字颜色 1 4 2 2" xfId="104"/>
    <cellStyle name="20% - 强调文字颜色 1 4 2 2 2" xfId="3298"/>
    <cellStyle name="20% - 强调文字颜色 1 4 2 3" xfId="3297"/>
    <cellStyle name="20% - 强调文字颜色 1 4 2_2015财政决算公开" xfId="3299"/>
    <cellStyle name="20% - 强调文字颜色 1 4 3" xfId="301"/>
    <cellStyle name="20% - 强调文字颜色 1 4 3 2" xfId="3300"/>
    <cellStyle name="20% - 强调文字颜色 1 4 4" xfId="3296"/>
    <cellStyle name="20% - 强调文字颜色 1 4_2015财政决算公开" xfId="3301"/>
    <cellStyle name="20% - 强调文字颜色 1 5" xfId="234"/>
    <cellStyle name="20% - 强调文字颜色 1 5 2" xfId="264"/>
    <cellStyle name="20% - 强调文字颜色 1 5 2 2" xfId="561"/>
    <cellStyle name="20% - 强调文字颜色 1 5 2 2 2" xfId="3304"/>
    <cellStyle name="20% - 强调文字颜色 1 5 2 3" xfId="3303"/>
    <cellStyle name="20% - 强调文字颜色 1 5 2_2015财政决算公开" xfId="3305"/>
    <cellStyle name="20% - 强调文字颜色 1 5 3" xfId="266"/>
    <cellStyle name="20% - 强调文字颜色 1 5 3 2" xfId="3306"/>
    <cellStyle name="20% - 强调文字颜色 1 5 4" xfId="3302"/>
    <cellStyle name="20% - 强调文字颜色 1 5_2015财政决算公开" xfId="3307"/>
    <cellStyle name="20% - 强调文字颜色 1 6" xfId="237"/>
    <cellStyle name="20% - 强调文字颜色 1 6 2" xfId="562"/>
    <cellStyle name="20% - 强调文字颜色 1 6 2 2" xfId="3309"/>
    <cellStyle name="20% - 强调文字颜色 1 6 3" xfId="3308"/>
    <cellStyle name="20% - 强调文字颜色 1 6_2015财政决算公开" xfId="3310"/>
    <cellStyle name="20% - 强调文字颜色 1 7" xfId="242"/>
    <cellStyle name="20% - 强调文字颜色 1 7 2" xfId="3311"/>
    <cellStyle name="20% - 强调文字颜色 1 8" xfId="2393"/>
    <cellStyle name="20% - 强调文字颜色 1 9" xfId="3269"/>
    <cellStyle name="20% - 强调文字颜色 2" xfId="565"/>
    <cellStyle name="20% - 强调文字颜色 2 2" xfId="566"/>
    <cellStyle name="20% - 强调文字颜色 2 2 2" xfId="360"/>
    <cellStyle name="20% - 强调文字颜色 2 2 2 2" xfId="41"/>
    <cellStyle name="20% - 强调文字颜色 2 2 2 2 2" xfId="568"/>
    <cellStyle name="20% - 强调文字颜色 2 2 2 2 2 2" xfId="3314"/>
    <cellStyle name="20% - 强调文字颜色 2 2 2 2 3" xfId="2404"/>
    <cellStyle name="20% - 强调文字颜色 2 2 2 2_2015财政决算公开" xfId="3315"/>
    <cellStyle name="20% - 强调文字颜色 2 2 2 3" xfId="367"/>
    <cellStyle name="20% - 强调文字颜色 2 2 2 3 2" xfId="2405"/>
    <cellStyle name="20% - 强调文字颜色 2 2 2 4" xfId="2403"/>
    <cellStyle name="20% - 强调文字颜色 2 2 2_2015财政决算公开" xfId="3316"/>
    <cellStyle name="20% - 强调文字颜色 2 2 3" xfId="369"/>
    <cellStyle name="20% - 强调文字颜色 2 2 3 2" xfId="253"/>
    <cellStyle name="20% - 强调文字颜色 2 2 3 2 2" xfId="570"/>
    <cellStyle name="20% - 强调文字颜色 2 2 3 2 2 2" xfId="3319"/>
    <cellStyle name="20% - 强调文字颜色 2 2 3 2 3" xfId="3318"/>
    <cellStyle name="20% - 强调文字颜色 2 2 3 2_2015财政决算公开" xfId="3320"/>
    <cellStyle name="20% - 强调文字颜色 2 2 3 3" xfId="259"/>
    <cellStyle name="20% - 强调文字颜色 2 2 3 3 2" xfId="3321"/>
    <cellStyle name="20% - 强调文字颜色 2 2 3 4" xfId="2406"/>
    <cellStyle name="20% - 强调文字颜色 2 2 3 5" xfId="3317"/>
    <cellStyle name="20% - 强调文字颜色 2 2 3_2015财政决算公开" xfId="3322"/>
    <cellStyle name="20% - 强调文字颜色 2 2 4" xfId="373"/>
    <cellStyle name="20% - 强调文字颜色 2 2 4 2" xfId="572"/>
    <cellStyle name="20% - 强调文字颜色 2 2 4 2 2" xfId="3324"/>
    <cellStyle name="20% - 强调文字颜色 2 2 4 3" xfId="2407"/>
    <cellStyle name="20% - 强调文字颜色 2 2 4 4" xfId="3323"/>
    <cellStyle name="20% - 强调文字颜色 2 2 4_2015财政决算公开" xfId="3325"/>
    <cellStyle name="20% - 强调文字颜色 2 2 5" xfId="377"/>
    <cellStyle name="20% - 强调文字颜色 2 2 5 2" xfId="3326"/>
    <cellStyle name="20% - 强调文字颜色 2 2 6" xfId="2402"/>
    <cellStyle name="20% - 强调文字颜色 2 2 7" xfId="3313"/>
    <cellStyle name="20% - 强调文字颜色 2 2_2015财政决算公开" xfId="3327"/>
    <cellStyle name="20% - 强调文字颜色 2 3" xfId="575"/>
    <cellStyle name="20% - 强调文字颜色 2 3 2" xfId="64"/>
    <cellStyle name="20% - 强调文字颜色 2 3 2 2" xfId="576"/>
    <cellStyle name="20% - 强调文字颜色 2 3 2 2 2" xfId="578"/>
    <cellStyle name="20% - 强调文字颜色 2 3 2 2 2 2" xfId="3330"/>
    <cellStyle name="20% - 强调文字颜色 2 3 2 2 3" xfId="3329"/>
    <cellStyle name="20% - 强调文字颜色 2 3 2 2_2015财政决算公开" xfId="3331"/>
    <cellStyle name="20% - 强调文字颜色 2 3 2 3" xfId="579"/>
    <cellStyle name="20% - 强调文字颜色 2 3 2 3 2" xfId="3332"/>
    <cellStyle name="20% - 强调文字颜色 2 3 2 4" xfId="3328"/>
    <cellStyle name="20% - 强调文字颜色 2 3 2_2015财政决算公开" xfId="3333"/>
    <cellStyle name="20% - 强调文字颜色 2 3 3" xfId="69"/>
    <cellStyle name="20% - 强调文字颜色 2 3 3 2" xfId="580"/>
    <cellStyle name="20% - 强调文字颜色 2 3 3 2 2" xfId="3335"/>
    <cellStyle name="20% - 强调文字颜色 2 3 3 3" xfId="3334"/>
    <cellStyle name="20% - 强调文字颜色 2 3 3_2015财政决算公开" xfId="3336"/>
    <cellStyle name="20% - 强调文字颜色 2 3 4" xfId="413"/>
    <cellStyle name="20% - 强调文字颜色 2 3 4 2" xfId="3337"/>
    <cellStyle name="20% - 强调文字颜色 2 3 5" xfId="2408"/>
    <cellStyle name="20% - 强调文字颜色 2 3_2015财政决算公开" xfId="3338"/>
    <cellStyle name="20% - 强调文字颜色 2 4" xfId="582"/>
    <cellStyle name="20% - 强调文字颜色 2 4 2" xfId="86"/>
    <cellStyle name="20% - 强调文字颜色 2 4 2 2" xfId="564"/>
    <cellStyle name="20% - 强调文字颜色 2 4 2 2 2" xfId="3341"/>
    <cellStyle name="20% - 强调文字颜色 2 4 2 3" xfId="3340"/>
    <cellStyle name="20% - 强调文字颜色 2 4 2_2015财政决算公开" xfId="3342"/>
    <cellStyle name="20% - 强调文字颜色 2 4 3" xfId="343"/>
    <cellStyle name="20% - 强调文字颜色 2 4 3 2" xfId="3343"/>
    <cellStyle name="20% - 强调文字颜色 2 4 4" xfId="3339"/>
    <cellStyle name="20% - 强调文字颜色 2 4_2015财政决算公开" xfId="3344"/>
    <cellStyle name="20% - 强调文字颜色 2 5" xfId="31"/>
    <cellStyle name="20% - 强调文字颜色 2 5 2" xfId="93"/>
    <cellStyle name="20% - 强调文字颜色 2 5 2 2" xfId="583"/>
    <cellStyle name="20% - 强调文字颜色 2 5 2 2 2" xfId="3347"/>
    <cellStyle name="20% - 强调文字颜色 2 5 2 3" xfId="3346"/>
    <cellStyle name="20% - 强调文字颜色 2 5 2_2015财政决算公开" xfId="3348"/>
    <cellStyle name="20% - 强调文字颜色 2 5 3" xfId="97"/>
    <cellStyle name="20% - 强调文字颜色 2 5 3 2" xfId="3349"/>
    <cellStyle name="20% - 强调文字颜色 2 5 4" xfId="3345"/>
    <cellStyle name="20% - 强调文字颜色 2 5_2015财政决算公开" xfId="3350"/>
    <cellStyle name="20% - 强调文字颜色 2 6" xfId="40"/>
    <cellStyle name="20% - 强调文字颜色 2 6 2" xfId="567"/>
    <cellStyle name="20% - 强调文字颜色 2 6 2 2" xfId="3352"/>
    <cellStyle name="20% - 强调文字颜色 2 6 3" xfId="3351"/>
    <cellStyle name="20% - 强调文字颜色 2 6_2015财政决算公开" xfId="3353"/>
    <cellStyle name="20% - 强调文字颜色 2 7" xfId="366"/>
    <cellStyle name="20% - 强调文字颜色 2 7 2" xfId="3354"/>
    <cellStyle name="20% - 强调文字颜色 2 8" xfId="2401"/>
    <cellStyle name="20% - 强调文字颜色 2 9" xfId="3312"/>
    <cellStyle name="20% - 强调文字颜色 3" xfId="584"/>
    <cellStyle name="20% - 强调文字颜色 3 2" xfId="586"/>
    <cellStyle name="20% - 强调文字颜色 3 2 2" xfId="443"/>
    <cellStyle name="20% - 强调文字颜色 3 2 2 2" xfId="587"/>
    <cellStyle name="20% - 强调文字颜色 3 2 2 2 2" xfId="588"/>
    <cellStyle name="20% - 强调文字颜色 3 2 2 2 2 2" xfId="3357"/>
    <cellStyle name="20% - 强调文字颜色 3 2 2 2 3" xfId="2412"/>
    <cellStyle name="20% - 强调文字颜色 3 2 2 2_2015财政决算公开" xfId="3358"/>
    <cellStyle name="20% - 强调文字颜色 3 2 2 3" xfId="589"/>
    <cellStyle name="20% - 强调文字颜色 3 2 2 3 2" xfId="2413"/>
    <cellStyle name="20% - 强调文字颜色 3 2 2 4" xfId="2411"/>
    <cellStyle name="20% - 强调文字颜色 3 2 2_2015财政决算公开" xfId="3359"/>
    <cellStyle name="20% - 强调文字颜色 3 2 3" xfId="448"/>
    <cellStyle name="20% - 强调文字颜色 3 2 3 2" xfId="592"/>
    <cellStyle name="20% - 强调文字颜色 3 2 3 2 2" xfId="594"/>
    <cellStyle name="20% - 强调文字颜色 3 2 3 2 2 2" xfId="3362"/>
    <cellStyle name="20% - 强调文字颜色 3 2 3 2 3" xfId="3361"/>
    <cellStyle name="20% - 强调文字颜色 3 2 3 2_2015财政决算公开" xfId="3363"/>
    <cellStyle name="20% - 强调文字颜色 3 2 3 3" xfId="596"/>
    <cellStyle name="20% - 强调文字颜色 3 2 3 3 2" xfId="3364"/>
    <cellStyle name="20% - 强调文字颜色 3 2 3 4" xfId="2414"/>
    <cellStyle name="20% - 强调文字颜色 3 2 3 5" xfId="3360"/>
    <cellStyle name="20% - 强调文字颜色 3 2 3_2015财政决算公开" xfId="3365"/>
    <cellStyle name="20% - 强调文字颜色 3 2 4" xfId="450"/>
    <cellStyle name="20% - 强调文字颜色 3 2 4 2" xfId="597"/>
    <cellStyle name="20% - 强调文字颜色 3 2 4 2 2" xfId="3367"/>
    <cellStyle name="20% - 强调文字颜色 3 2 4 3" xfId="2415"/>
    <cellStyle name="20% - 强调文字颜色 3 2 4 4" xfId="3366"/>
    <cellStyle name="20% - 强调文字颜色 3 2 4_2015财政决算公开" xfId="3368"/>
    <cellStyle name="20% - 强调文字颜色 3 2 5" xfId="474"/>
    <cellStyle name="20% - 强调文字颜色 3 2 5 2" xfId="3369"/>
    <cellStyle name="20% - 强调文字颜色 3 2 6" xfId="2410"/>
    <cellStyle name="20% - 强调文字颜色 3 2 7" xfId="3356"/>
    <cellStyle name="20% - 强调文字颜色 3 2_2015财政决算公开" xfId="3370"/>
    <cellStyle name="20% - 强调文字颜色 3 3" xfId="600"/>
    <cellStyle name="20% - 强调文字颜色 3 3 2" xfId="543"/>
    <cellStyle name="20% - 强调文字颜色 3 3 2 2" xfId="547"/>
    <cellStyle name="20% - 强调文字颜色 3 3 2 2 2" xfId="601"/>
    <cellStyle name="20% - 强调文字颜色 3 3 2 2 2 2" xfId="3373"/>
    <cellStyle name="20% - 强调文字颜色 3 3 2 2 3" xfId="3372"/>
    <cellStyle name="20% - 强调文字颜色 3 3 2 2_2015财政决算公开" xfId="3374"/>
    <cellStyle name="20% - 强调文字颜色 3 3 2 3" xfId="550"/>
    <cellStyle name="20% - 强调文字颜色 3 3 2 3 2" xfId="3375"/>
    <cellStyle name="20% - 强调文字颜色 3 3 2 4" xfId="3371"/>
    <cellStyle name="20% - 强调文字颜色 3 3 2_2015财政决算公开" xfId="3376"/>
    <cellStyle name="20% - 强调文字颜色 3 3 3" xfId="602"/>
    <cellStyle name="20% - 强调文字颜色 3 3 3 2" xfId="603"/>
    <cellStyle name="20% - 强调文字颜色 3 3 3 2 2" xfId="3378"/>
    <cellStyle name="20% - 强调文字颜色 3 3 3 3" xfId="3377"/>
    <cellStyle name="20% - 强调文字颜色 3 3 3_2015财政决算公开" xfId="3379"/>
    <cellStyle name="20% - 强调文字颜色 3 3 4" xfId="604"/>
    <cellStyle name="20% - 强调文字颜色 3 3 4 2" xfId="3380"/>
    <cellStyle name="20% - 强调文字颜色 3 3 5" xfId="2416"/>
    <cellStyle name="20% - 强调文字颜色 3 3_2015财政决算公开" xfId="3381"/>
    <cellStyle name="20% - 强调文字颜色 3 4" xfId="607"/>
    <cellStyle name="20% - 强调文字颜色 3 4 2" xfId="608"/>
    <cellStyle name="20% - 强调文字颜色 3 4 2 2" xfId="610"/>
    <cellStyle name="20% - 强调文字颜色 3 4 2 2 2" xfId="3384"/>
    <cellStyle name="20% - 强调文字颜色 3 4 2 3" xfId="3383"/>
    <cellStyle name="20% - 强调文字颜色 3 4 2_2015财政决算公开" xfId="3385"/>
    <cellStyle name="20% - 强调文字颜色 3 4 3" xfId="611"/>
    <cellStyle name="20% - 强调文字颜色 3 4 3 2" xfId="3386"/>
    <cellStyle name="20% - 强调文字颜色 3 4 4" xfId="3382"/>
    <cellStyle name="20% - 强调文字颜色 3 4_2015财政决算公开" xfId="3387"/>
    <cellStyle name="20% - 强调文字颜色 3 5" xfId="248"/>
    <cellStyle name="20% - 强调文字颜色 3 5 2" xfId="612"/>
    <cellStyle name="20% - 强调文字颜色 3 5 2 2" xfId="613"/>
    <cellStyle name="20% - 强调文字颜色 3 5 2 2 2" xfId="3390"/>
    <cellStyle name="20% - 强调文字颜色 3 5 2 3" xfId="3389"/>
    <cellStyle name="20% - 强调文字颜色 3 5 2_2015财政决算公开" xfId="3391"/>
    <cellStyle name="20% - 强调文字颜色 3 5 3" xfId="614"/>
    <cellStyle name="20% - 强调文字颜色 3 5 3 2" xfId="3392"/>
    <cellStyle name="20% - 强调文字颜色 3 5 4" xfId="3388"/>
    <cellStyle name="20% - 强调文字颜色 3 5_2015财政决算公开" xfId="3393"/>
    <cellStyle name="20% - 强调文字颜色 3 6" xfId="252"/>
    <cellStyle name="20% - 强调文字颜色 3 6 2" xfId="569"/>
    <cellStyle name="20% - 强调文字颜色 3 6 2 2" xfId="3395"/>
    <cellStyle name="20% - 强调文字颜色 3 6 3" xfId="3394"/>
    <cellStyle name="20% - 强调文字颜色 3 6_2015财政决算公开" xfId="3396"/>
    <cellStyle name="20% - 强调文字颜色 3 7" xfId="258"/>
    <cellStyle name="20% - 强调文字颜色 3 7 2" xfId="3397"/>
    <cellStyle name="20% - 强调文字颜色 3 8" xfId="2409"/>
    <cellStyle name="20% - 强调文字颜色 3 9" xfId="3355"/>
    <cellStyle name="20% - 强调文字颜色 4" xfId="616"/>
    <cellStyle name="20% - 强调文字颜色 4 2" xfId="618"/>
    <cellStyle name="20% - 强调文字颜色 4 2 2" xfId="478"/>
    <cellStyle name="20% - 强调文字颜色 4 2 2 2" xfId="605"/>
    <cellStyle name="20% - 强调文字颜色 4 2 2 2 2" xfId="619"/>
    <cellStyle name="20% - 强调文字颜色 4 2 2 2 2 2" xfId="3400"/>
    <cellStyle name="20% - 强调文字颜色 4 2 2 2 3" xfId="2420"/>
    <cellStyle name="20% - 强调文字颜色 4 2 2 2_2015财政决算公开" xfId="3401"/>
    <cellStyle name="20% - 强调文字颜色 4 2 2 3" xfId="620"/>
    <cellStyle name="20% - 强调文字颜色 4 2 2 3 2" xfId="2421"/>
    <cellStyle name="20% - 强调文字颜色 4 2 2 4" xfId="2419"/>
    <cellStyle name="20% - 强调文字颜色 4 2 2_2015财政决算公开" xfId="3402"/>
    <cellStyle name="20% - 强调文字颜色 4 2 3" xfId="481"/>
    <cellStyle name="20% - 强调文字颜色 4 2 3 2" xfId="621"/>
    <cellStyle name="20% - 强调文字颜色 4 2 3 2 2" xfId="622"/>
    <cellStyle name="20% - 强调文字颜色 4 2 3 2 2 2" xfId="3405"/>
    <cellStyle name="20% - 强调文字颜色 4 2 3 2 3" xfId="3404"/>
    <cellStyle name="20% - 强调文字颜色 4 2 3 2_2015财政决算公开" xfId="3406"/>
    <cellStyle name="20% - 强调文字颜色 4 2 3 3" xfId="623"/>
    <cellStyle name="20% - 强调文字颜色 4 2 3 3 2" xfId="3407"/>
    <cellStyle name="20% - 强调文字颜色 4 2 3 4" xfId="2422"/>
    <cellStyle name="20% - 强调文字颜色 4 2 3 5" xfId="3403"/>
    <cellStyle name="20% - 强调文字颜色 4 2 3_2015财政决算公开" xfId="3408"/>
    <cellStyle name="20% - 强调文字颜色 4 2 4" xfId="483"/>
    <cellStyle name="20% - 强调文字颜色 4 2 4 2" xfId="6"/>
    <cellStyle name="20% - 强调文字颜色 4 2 4 2 2" xfId="3410"/>
    <cellStyle name="20% - 强调文字颜色 4 2 4 3" xfId="2423"/>
    <cellStyle name="20% - 强调文字颜色 4 2 4 4" xfId="3409"/>
    <cellStyle name="20% - 强调文字颜色 4 2 4_2015财政决算公开" xfId="3411"/>
    <cellStyle name="20% - 强调文字颜色 4 2 5" xfId="624"/>
    <cellStyle name="20% - 强调文字颜色 4 2 5 2" xfId="3412"/>
    <cellStyle name="20% - 强调文字颜色 4 2 6" xfId="2418"/>
    <cellStyle name="20% - 强调文字颜色 4 2 7" xfId="3399"/>
    <cellStyle name="20% - 强调文字颜色 4 2_2015财政决算公开" xfId="3413"/>
    <cellStyle name="20% - 强调文字颜色 4 3" xfId="625"/>
    <cellStyle name="20% - 强调文字颜色 4 3 2" xfId="127"/>
    <cellStyle name="20% - 强调文字颜色 4 3 2 2" xfId="626"/>
    <cellStyle name="20% - 强调文字颜色 4 3 2 2 2" xfId="628"/>
    <cellStyle name="20% - 强调文字颜色 4 3 2 2 2 2" xfId="3416"/>
    <cellStyle name="20% - 强调文字颜色 4 3 2 2 3" xfId="3415"/>
    <cellStyle name="20% - 强调文字颜色 4 3 2 2_2015财政决算公开" xfId="3417"/>
    <cellStyle name="20% - 强调文字颜色 4 3 2 3" xfId="629"/>
    <cellStyle name="20% - 强调文字颜色 4 3 2 3 2" xfId="3418"/>
    <cellStyle name="20% - 强调文字颜色 4 3 2 4" xfId="3414"/>
    <cellStyle name="20% - 强调文字颜色 4 3 2_2015财政决算公开" xfId="3419"/>
    <cellStyle name="20% - 强调文字颜色 4 3 3" xfId="630"/>
    <cellStyle name="20% - 强调文字颜色 4 3 3 2" xfId="631"/>
    <cellStyle name="20% - 强调文字颜色 4 3 3 2 2" xfId="3421"/>
    <cellStyle name="20% - 强调文字颜色 4 3 3 3" xfId="3420"/>
    <cellStyle name="20% - 强调文字颜色 4 3 3_2015财政决算公开" xfId="3422"/>
    <cellStyle name="20% - 强调文字颜色 4 3 4" xfId="627"/>
    <cellStyle name="20% - 强调文字颜色 4 3 4 2" xfId="3423"/>
    <cellStyle name="20% - 强调文字颜色 4 3 5" xfId="2424"/>
    <cellStyle name="20% - 强调文字颜色 4 3_2015财政决算公开" xfId="3424"/>
    <cellStyle name="20% - 强调文字颜色 4 4" xfId="632"/>
    <cellStyle name="20% - 强调文字颜色 4 4 2" xfId="633"/>
    <cellStyle name="20% - 强调文字颜色 4 4 2 2" xfId="634"/>
    <cellStyle name="20% - 强调文字颜色 4 4 2 2 2" xfId="3427"/>
    <cellStyle name="20% - 强调文字颜色 4 4 2 3" xfId="3426"/>
    <cellStyle name="20% - 强调文字颜色 4 4 2_2015财政决算公开" xfId="3428"/>
    <cellStyle name="20% - 强调文字颜色 4 4 3" xfId="636"/>
    <cellStyle name="20% - 强调文字颜色 4 4 3 2" xfId="3429"/>
    <cellStyle name="20% - 强调文字颜色 4 4 4" xfId="3425"/>
    <cellStyle name="20% - 强调文字颜色 4 4_2015财政决算公开" xfId="3430"/>
    <cellStyle name="20% - 强调文字颜色 4 5" xfId="637"/>
    <cellStyle name="20% - 强调文字颜色 4 5 2" xfId="638"/>
    <cellStyle name="20% - 强调文字颜色 4 5 2 2" xfId="639"/>
    <cellStyle name="20% - 强调文字颜色 4 5 2 2 2" xfId="3433"/>
    <cellStyle name="20% - 强调文字颜色 4 5 2 3" xfId="3432"/>
    <cellStyle name="20% - 强调文字颜色 4 5 2_2015财政决算公开" xfId="3434"/>
    <cellStyle name="20% - 强调文字颜色 4 5 3" xfId="641"/>
    <cellStyle name="20% - 强调文字颜色 4 5 3 2" xfId="3435"/>
    <cellStyle name="20% - 强调文字颜色 4 5 4" xfId="3431"/>
    <cellStyle name="20% - 强调文字颜色 4 5_2015财政决算公开" xfId="3436"/>
    <cellStyle name="20% - 强调文字颜色 4 6" xfId="571"/>
    <cellStyle name="20% - 强调文字颜色 4 6 2" xfId="643"/>
    <cellStyle name="20% - 强调文字颜色 4 6 2 2" xfId="3438"/>
    <cellStyle name="20% - 强调文字颜色 4 6 3" xfId="3437"/>
    <cellStyle name="20% - 强调文字颜色 4 6_2015财政决算公开" xfId="3439"/>
    <cellStyle name="20% - 强调文字颜色 4 7" xfId="644"/>
    <cellStyle name="20% - 强调文字颜色 4 7 2" xfId="3440"/>
    <cellStyle name="20% - 强调文字颜色 4 8" xfId="2417"/>
    <cellStyle name="20% - 强调文字颜色 4 9" xfId="3398"/>
    <cellStyle name="20% - 强调文字颜色 5" xfId="646"/>
    <cellStyle name="20% - 强调文字颜色 5 2" xfId="115"/>
    <cellStyle name="20% - 强调文字颜色 5 2 2" xfId="647"/>
    <cellStyle name="20% - 强调文字颜色 5 2 2 2" xfId="312"/>
    <cellStyle name="20% - 强调文字颜色 5 2 2 2 2" xfId="649"/>
    <cellStyle name="20% - 强调文字颜色 5 2 2 2 2 2" xfId="3441"/>
    <cellStyle name="20% - 强调文字颜色 5 2 2 2 3" xfId="2428"/>
    <cellStyle name="20% - 强调文字颜色 5 2 2 2_2015财政决算公开" xfId="3442"/>
    <cellStyle name="20% - 强调文字颜色 5 2 2 3" xfId="650"/>
    <cellStyle name="20% - 强调文字颜色 5 2 2 3 2" xfId="2429"/>
    <cellStyle name="20% - 强调文字颜色 5 2 2 4" xfId="2427"/>
    <cellStyle name="20% - 强调文字颜色 5 2 2_2015财政决算公开" xfId="3443"/>
    <cellStyle name="20% - 强调文字颜色 5 2 3" xfId="651"/>
    <cellStyle name="20% - 强调文字颜色 5 2 3 2" xfId="494"/>
    <cellStyle name="20% - 强调文字颜色 5 2 3 2 2" xfId="3444"/>
    <cellStyle name="20% - 强调文字颜色 5 2 3 3" xfId="2430"/>
    <cellStyle name="20% - 强调文字颜色 5 2 3_2015财政决算公开" xfId="3445"/>
    <cellStyle name="20% - 强调文字颜色 5 2 4" xfId="652"/>
    <cellStyle name="20% - 强调文字颜色 5 2 4 2" xfId="2431"/>
    <cellStyle name="20% - 强调文字颜色 5 2 5" xfId="2426"/>
    <cellStyle name="20% - 强调文字颜色 5 2_2015财政决算公开" xfId="3446"/>
    <cellStyle name="20% - 强调文字颜色 5 3" xfId="653"/>
    <cellStyle name="20% - 强调文字颜色 5 3 2" xfId="441"/>
    <cellStyle name="20% - 强调文字颜色 5 3 2 2" xfId="654"/>
    <cellStyle name="20% - 强调文字颜色 5 3 2 2 2" xfId="8"/>
    <cellStyle name="20% - 强调文字颜色 5 3 2 2 2 2" xfId="3449"/>
    <cellStyle name="20% - 强调文字颜色 5 3 2 2 3" xfId="3448"/>
    <cellStyle name="20% - 强调文字颜色 5 3 2 2_2015财政决算公开" xfId="3450"/>
    <cellStyle name="20% - 强调文字颜色 5 3 2 3" xfId="648"/>
    <cellStyle name="20% - 强调文字颜色 5 3 2 3 2" xfId="3451"/>
    <cellStyle name="20% - 强调文字颜色 5 3 2 4" xfId="3447"/>
    <cellStyle name="20% - 强调文字颜色 5 3 2_2015财政决算公开" xfId="3452"/>
    <cellStyle name="20% - 强调文字颜色 5 3 3" xfId="577"/>
    <cellStyle name="20% - 强调文字颜色 5 3 3 2" xfId="655"/>
    <cellStyle name="20% - 强调文字颜色 5 3 3 2 2" xfId="3454"/>
    <cellStyle name="20% - 强调文字颜色 5 3 3 3" xfId="3453"/>
    <cellStyle name="20% - 强调文字颜色 5 3 3_2015财政决算公开" xfId="3455"/>
    <cellStyle name="20% - 强调文字颜色 5 3 4" xfId="635"/>
    <cellStyle name="20% - 强调文字颜色 5 3 4 2" xfId="3456"/>
    <cellStyle name="20% - 强调文字颜色 5 3 5" xfId="2432"/>
    <cellStyle name="20% - 强调文字颜色 5 3_2015财政决算公开" xfId="3457"/>
    <cellStyle name="20% - 强调文字颜色 5 4" xfId="656"/>
    <cellStyle name="20% - 强调文字颜色 5 4 2" xfId="657"/>
    <cellStyle name="20% - 强调文字颜色 5 4 2 2" xfId="573"/>
    <cellStyle name="20% - 强调文字颜色 5 4 2 2 2" xfId="3460"/>
    <cellStyle name="20% - 强调文字颜色 5 4 2 3" xfId="3459"/>
    <cellStyle name="20% - 强调文字颜色 5 4 2_2015财政决算公开" xfId="3461"/>
    <cellStyle name="20% - 强调文字颜色 5 4 3" xfId="658"/>
    <cellStyle name="20% - 强调文字颜色 5 4 3 2" xfId="3462"/>
    <cellStyle name="20% - 强调文字颜色 5 4 4" xfId="3458"/>
    <cellStyle name="20% - 强调文字颜色 5 4_2015财政决算公开" xfId="3463"/>
    <cellStyle name="20% - 强调文字颜色 5 5" xfId="559"/>
    <cellStyle name="20% - 强调文字颜色 5 5 2" xfId="659"/>
    <cellStyle name="20% - 强调文字颜色 5 5 2 2" xfId="660"/>
    <cellStyle name="20% - 强调文字颜色 5 5 2 2 2" xfId="3466"/>
    <cellStyle name="20% - 强调文字颜色 5 5 2 3" xfId="3465"/>
    <cellStyle name="20% - 强调文字颜色 5 5 2_2015财政决算公开" xfId="3467"/>
    <cellStyle name="20% - 强调文字颜色 5 5 3" xfId="661"/>
    <cellStyle name="20% - 强调文字颜色 5 5 3 2" xfId="3468"/>
    <cellStyle name="20% - 强调文字颜色 5 5 4" xfId="3464"/>
    <cellStyle name="20% - 强调文字颜色 5 5_2015财政决算公开" xfId="3469"/>
    <cellStyle name="20% - 强调文字颜色 5 6" xfId="663"/>
    <cellStyle name="20% - 强调文字颜色 5 6 2" xfId="664"/>
    <cellStyle name="20% - 强调文字颜色 5 6 2 2" xfId="3471"/>
    <cellStyle name="20% - 强调文字颜色 5 6 3" xfId="3470"/>
    <cellStyle name="20% - 强调文字颜色 5 6_2015财政决算公开" xfId="3472"/>
    <cellStyle name="20% - 强调文字颜色 5 7" xfId="665"/>
    <cellStyle name="20% - 强调文字颜色 5 7 2" xfId="3473"/>
    <cellStyle name="20% - 强调文字颜色 5 8" xfId="2425"/>
    <cellStyle name="20% - 强调文字颜色 6" xfId="666"/>
    <cellStyle name="20% - 强调文字颜色 6 2" xfId="667"/>
    <cellStyle name="20% - 强调文字颜色 6 2 2" xfId="520"/>
    <cellStyle name="20% - 强调文字颜色 6 2 2 2" xfId="522"/>
    <cellStyle name="20% - 强调文字颜色 6 2 2 2 2" xfId="668"/>
    <cellStyle name="20% - 强调文字颜色 6 2 2 2 2 2" xfId="3474"/>
    <cellStyle name="20% - 强调文字颜色 6 2 2 2 3" xfId="2436"/>
    <cellStyle name="20% - 强调文字颜色 6 2 2 2_2015财政决算公开" xfId="3475"/>
    <cellStyle name="20% - 强调文字颜色 6 2 2 3" xfId="524"/>
    <cellStyle name="20% - 强调文字颜色 6 2 2 3 2" xfId="2437"/>
    <cellStyle name="20% - 强调文字颜色 6 2 2 4" xfId="2435"/>
    <cellStyle name="20% - 强调文字颜色 6 2 2_2015财政决算公开" xfId="3476"/>
    <cellStyle name="20% - 强调文字颜色 6 2 3" xfId="527"/>
    <cellStyle name="20% - 强调文字颜色 6 2 3 2" xfId="529"/>
    <cellStyle name="20% - 强调文字颜色 6 2 3 2 2" xfId="3477"/>
    <cellStyle name="20% - 强调文字颜色 6 2 3 3" xfId="2438"/>
    <cellStyle name="20% - 强调文字颜色 6 2 3_2015财政决算公开" xfId="3478"/>
    <cellStyle name="20% - 强调文字颜色 6 2 4" xfId="532"/>
    <cellStyle name="20% - 强调文字颜色 6 2 4 2" xfId="2439"/>
    <cellStyle name="20% - 强调文字颜色 6 2 5" xfId="2434"/>
    <cellStyle name="20% - 强调文字颜色 6 2_2015财政决算公开" xfId="3479"/>
    <cellStyle name="20% - 强调文字颜色 6 3" xfId="669"/>
    <cellStyle name="20% - 强调文字颜色 6 3 2" xfId="670"/>
    <cellStyle name="20% - 强调文字颜色 6 3 2 2" xfId="73"/>
    <cellStyle name="20% - 强调文字颜色 6 3 2 2 2" xfId="77"/>
    <cellStyle name="20% - 强调文字颜色 6 3 2 2 2 2" xfId="3482"/>
    <cellStyle name="20% - 强调文字颜色 6 3 2 2 3" xfId="3481"/>
    <cellStyle name="20% - 强调文字颜色 6 3 2 2_2015财政决算公开" xfId="3483"/>
    <cellStyle name="20% - 强调文字颜色 6 3 2 3" xfId="7"/>
    <cellStyle name="20% - 强调文字颜色 6 3 2 3 2" xfId="3484"/>
    <cellStyle name="20% - 强调文字颜色 6 3 2 4" xfId="3480"/>
    <cellStyle name="20% - 强调文字颜色 6 3 2_2015财政决算公开" xfId="3485"/>
    <cellStyle name="20% - 强调文字颜色 6 3 3" xfId="672"/>
    <cellStyle name="20% - 强调文字颜色 6 3 3 2" xfId="109"/>
    <cellStyle name="20% - 强调文字颜色 6 3 3 2 2" xfId="3487"/>
    <cellStyle name="20% - 强调文字颜色 6 3 3 3" xfId="3486"/>
    <cellStyle name="20% - 强调文字颜色 6 3 3_2015财政决算公开" xfId="3488"/>
    <cellStyle name="20% - 强调文字颜色 6 3 4" xfId="640"/>
    <cellStyle name="20% - 强调文字颜色 6 3 4 2" xfId="3489"/>
    <cellStyle name="20% - 强调文字颜色 6 3 5" xfId="2440"/>
    <cellStyle name="20% - 强调文字颜色 6 3_2015财政决算公开" xfId="3490"/>
    <cellStyle name="20% - 强调文字颜色 6 4" xfId="673"/>
    <cellStyle name="20% - 强调文字颜色 6 4 2" xfId="675"/>
    <cellStyle name="20% - 强调文字颜色 6 4 2 2" xfId="185"/>
    <cellStyle name="20% - 强调文字颜色 6 4 2 2 2" xfId="3493"/>
    <cellStyle name="20% - 强调文字颜色 6 4 2 3" xfId="3492"/>
    <cellStyle name="20% - 强调文字颜色 6 4 2_2015财政决算公开" xfId="3494"/>
    <cellStyle name="20% - 强调文字颜色 6 4 3" xfId="676"/>
    <cellStyle name="20% - 强调文字颜色 6 4 3 2" xfId="3495"/>
    <cellStyle name="20% - 强调文字颜色 6 4 4" xfId="3491"/>
    <cellStyle name="20% - 强调文字颜色 6 4_2015财政决算公开" xfId="3496"/>
    <cellStyle name="20% - 强调文字颜色 6 5" xfId="677"/>
    <cellStyle name="20% - 强调文字颜色 6 5 2" xfId="679"/>
    <cellStyle name="20% - 强调文字颜色 6 5 2 2" xfId="680"/>
    <cellStyle name="20% - 强调文字颜色 6 5 2 2 2" xfId="3499"/>
    <cellStyle name="20% - 强调文字颜色 6 5 2 3" xfId="3498"/>
    <cellStyle name="20% - 强调文字颜色 6 5 2_2015财政决算公开" xfId="3500"/>
    <cellStyle name="20% - 强调文字颜色 6 5 3" xfId="681"/>
    <cellStyle name="20% - 强调文字颜色 6 5 3 2" xfId="3501"/>
    <cellStyle name="20% - 强调文字颜色 6 5 4" xfId="3497"/>
    <cellStyle name="20% - 强调文字颜色 6 5_2015财政决算公开" xfId="3502"/>
    <cellStyle name="20% - 强调文字颜色 6 6" xfId="682"/>
    <cellStyle name="20% - 强调文字颜色 6 6 2" xfId="683"/>
    <cellStyle name="20% - 强调文字颜色 6 6 2 2" xfId="3504"/>
    <cellStyle name="20% - 强调文字颜色 6 6 3" xfId="3503"/>
    <cellStyle name="20% - 强调文字颜色 6 6_2015财政决算公开" xfId="3505"/>
    <cellStyle name="20% - 强调文字颜色 6 7" xfId="685"/>
    <cellStyle name="20% - 强调文字颜色 6 7 2" xfId="3506"/>
    <cellStyle name="20% - 强调文字颜色 6 8" xfId="2433"/>
    <cellStyle name="20% - 着色 1" xfId="2720"/>
    <cellStyle name="20% - 着色 1 2" xfId="2804"/>
    <cellStyle name="20% - 着色 2" xfId="2715"/>
    <cellStyle name="20% - 着色 2 2" xfId="2808"/>
    <cellStyle name="20% - 着色 3" xfId="2717"/>
    <cellStyle name="20% - 着色 3 2" xfId="2805"/>
    <cellStyle name="20% - 着色 4" xfId="2714"/>
    <cellStyle name="20% - 着色 4 2" xfId="2809"/>
    <cellStyle name="20% - 着色 5" xfId="2713"/>
    <cellStyle name="20% - 着色 5 2" xfId="2810"/>
    <cellStyle name="20% - 着色 6" xfId="2711"/>
    <cellStyle name="20% - 着色 6 2" xfId="2812"/>
    <cellStyle name="40% - 强调文字颜色 1" xfId="686"/>
    <cellStyle name="40% - 强调文字颜色 1 2" xfId="687"/>
    <cellStyle name="40% - 强调文字颜色 1 2 2" xfId="689"/>
    <cellStyle name="40% - 强调文字颜色 1 2 2 2" xfId="690"/>
    <cellStyle name="40% - 强调文字颜色 1 2 2 2 2" xfId="692"/>
    <cellStyle name="40% - 强调文字颜色 1 2 2 2 2 2" xfId="3509"/>
    <cellStyle name="40% - 强调文字颜色 1 2 2 2 3" xfId="2444"/>
    <cellStyle name="40% - 强调文字颜色 1 2 2 2_2015财政决算公开" xfId="3510"/>
    <cellStyle name="40% - 强调文字颜色 1 2 2 3" xfId="693"/>
    <cellStyle name="40% - 强调文字颜色 1 2 2 3 2" xfId="2445"/>
    <cellStyle name="40% - 强调文字颜色 1 2 2 4" xfId="2443"/>
    <cellStyle name="40% - 强调文字颜色 1 2 2_2015财政决算公开" xfId="3511"/>
    <cellStyle name="40% - 强调文字颜色 1 2 3" xfId="695"/>
    <cellStyle name="40% - 强调文字颜色 1 2 3 2" xfId="696"/>
    <cellStyle name="40% - 强调文字颜色 1 2 3 2 2" xfId="697"/>
    <cellStyle name="40% - 强调文字颜色 1 2 3 2 2 2" xfId="3514"/>
    <cellStyle name="40% - 强调文字颜色 1 2 3 2 3" xfId="3513"/>
    <cellStyle name="40% - 强调文字颜色 1 2 3 2_2015财政决算公开" xfId="3515"/>
    <cellStyle name="40% - 强调文字颜色 1 2 3 3" xfId="698"/>
    <cellStyle name="40% - 强调文字颜色 1 2 3 3 2" xfId="3516"/>
    <cellStyle name="40% - 强调文字颜色 1 2 3 4" xfId="2446"/>
    <cellStyle name="40% - 强调文字颜色 1 2 3 5" xfId="3512"/>
    <cellStyle name="40% - 强调文字颜色 1 2 3_2015财政决算公开" xfId="3517"/>
    <cellStyle name="40% - 强调文字颜色 1 2 4" xfId="699"/>
    <cellStyle name="40% - 强调文字颜色 1 2 4 2" xfId="700"/>
    <cellStyle name="40% - 强调文字颜色 1 2 4 2 2" xfId="3519"/>
    <cellStyle name="40% - 强调文字颜色 1 2 4 3" xfId="2447"/>
    <cellStyle name="40% - 强调文字颜色 1 2 4 4" xfId="3518"/>
    <cellStyle name="40% - 强调文字颜色 1 2 4_2015财政决算公开" xfId="3520"/>
    <cellStyle name="40% - 强调文字颜色 1 2 5" xfId="701"/>
    <cellStyle name="40% - 强调文字颜色 1 2 5 2" xfId="3521"/>
    <cellStyle name="40% - 强调文字颜色 1 2 6" xfId="2442"/>
    <cellStyle name="40% - 强调文字颜色 1 2 7" xfId="3508"/>
    <cellStyle name="40% - 强调文字颜色 1 2_2015财政决算公开" xfId="3522"/>
    <cellStyle name="40% - 强调文字颜色 1 3" xfId="703"/>
    <cellStyle name="40% - 强调文字颜色 1 3 2" xfId="706"/>
    <cellStyle name="40% - 强调文字颜色 1 3 2 2" xfId="708"/>
    <cellStyle name="40% - 强调文字颜色 1 3 2 2 2" xfId="709"/>
    <cellStyle name="40% - 强调文字颜色 1 3 2 2 2 2" xfId="3525"/>
    <cellStyle name="40% - 强调文字颜色 1 3 2 2 3" xfId="3524"/>
    <cellStyle name="40% - 强调文字颜色 1 3 2 2_2015财政决算公开" xfId="3526"/>
    <cellStyle name="40% - 强调文字颜色 1 3 2 3" xfId="710"/>
    <cellStyle name="40% - 强调文字颜色 1 3 2 3 2" xfId="3527"/>
    <cellStyle name="40% - 强调文字颜色 1 3 2 4" xfId="3523"/>
    <cellStyle name="40% - 强调文字颜色 1 3 2_2015财政决算公开" xfId="3528"/>
    <cellStyle name="40% - 强调文字颜色 1 3 3" xfId="712"/>
    <cellStyle name="40% - 强调文字颜色 1 3 3 2" xfId="713"/>
    <cellStyle name="40% - 强调文字颜色 1 3 3 2 2" xfId="3530"/>
    <cellStyle name="40% - 强调文字颜色 1 3 3 3" xfId="3529"/>
    <cellStyle name="40% - 强调文字颜色 1 3 3_2015财政决算公开" xfId="3531"/>
    <cellStyle name="40% - 强调文字颜色 1 3 4" xfId="714"/>
    <cellStyle name="40% - 强调文字颜色 1 3 4 2" xfId="3532"/>
    <cellStyle name="40% - 强调文字颜色 1 3 5" xfId="2448"/>
    <cellStyle name="40% - 强调文字颜色 1 3_2015财政决算公开" xfId="3533"/>
    <cellStyle name="40% - 强调文字颜色 1 4" xfId="716"/>
    <cellStyle name="40% - 强调文字颜色 1 4 2" xfId="718"/>
    <cellStyle name="40% - 强调文字颜色 1 4 2 2" xfId="719"/>
    <cellStyle name="40% - 强调文字颜色 1 4 2 2 2" xfId="3536"/>
    <cellStyle name="40% - 强调文字颜色 1 4 2 3" xfId="3535"/>
    <cellStyle name="40% - 强调文字颜色 1 4 2_2015财政决算公开" xfId="3537"/>
    <cellStyle name="40% - 强调文字颜色 1 4 3" xfId="720"/>
    <cellStyle name="40% - 强调文字颜色 1 4 3 2" xfId="3538"/>
    <cellStyle name="40% - 强调文字颜色 1 4 4" xfId="3534"/>
    <cellStyle name="40% - 强调文字颜色 1 4_2015财政决算公开" xfId="3539"/>
    <cellStyle name="40% - 强调文字颜色 1 5" xfId="723"/>
    <cellStyle name="40% - 强调文字颜色 1 5 2" xfId="724"/>
    <cellStyle name="40% - 强调文字颜色 1 5 2 2" xfId="725"/>
    <cellStyle name="40% - 强调文字颜色 1 5 2 2 2" xfId="3542"/>
    <cellStyle name="40% - 强调文字颜色 1 5 2 3" xfId="3541"/>
    <cellStyle name="40% - 强调文字颜色 1 5 2_2015财政决算公开" xfId="3543"/>
    <cellStyle name="40% - 强调文字颜色 1 5 3" xfId="726"/>
    <cellStyle name="40% - 强调文字颜色 1 5 3 2" xfId="3544"/>
    <cellStyle name="40% - 强调文字颜色 1 5 4" xfId="3540"/>
    <cellStyle name="40% - 强调文字颜色 1 5_2015财政决算公开" xfId="3545"/>
    <cellStyle name="40% - 强调文字颜色 1 6" xfId="728"/>
    <cellStyle name="40% - 强调文字颜色 1 6 2" xfId="729"/>
    <cellStyle name="40% - 强调文字颜色 1 6 2 2" xfId="3547"/>
    <cellStyle name="40% - 强调文字颜色 1 6 3" xfId="3546"/>
    <cellStyle name="40% - 强调文字颜色 1 6_2015财政决算公开" xfId="3548"/>
    <cellStyle name="40% - 强调文字颜色 1 7" xfId="730"/>
    <cellStyle name="40% - 强调文字颜色 1 7 2" xfId="3549"/>
    <cellStyle name="40% - 强调文字颜色 1 8" xfId="2441"/>
    <cellStyle name="40% - 强调文字颜色 1 9" xfId="3507"/>
    <cellStyle name="40% - 强调文字颜色 2" xfId="731"/>
    <cellStyle name="40% - 强调文字颜色 2 2" xfId="732"/>
    <cellStyle name="40% - 强调文字颜色 2 2 2" xfId="734"/>
    <cellStyle name="40% - 强调文字颜色 2 2 2 2" xfId="736"/>
    <cellStyle name="40% - 强调文字颜色 2 2 2 2 2" xfId="738"/>
    <cellStyle name="40% - 强调文字颜色 2 2 2 2 2 2" xfId="3550"/>
    <cellStyle name="40% - 强调文字颜色 2 2 2 2 3" xfId="2452"/>
    <cellStyle name="40% - 强调文字颜色 2 2 2 2_2015财政决算公开" xfId="3551"/>
    <cellStyle name="40% - 强调文字颜色 2 2 2 3" xfId="740"/>
    <cellStyle name="40% - 强调文字颜色 2 2 2 3 2" xfId="2453"/>
    <cellStyle name="40% - 强调文字颜色 2 2 2 4" xfId="2451"/>
    <cellStyle name="40% - 强调文字颜色 2 2 2_2015财政决算公开" xfId="3552"/>
    <cellStyle name="40% - 强调文字颜色 2 2 3" xfId="742"/>
    <cellStyle name="40% - 强调文字颜色 2 2 3 2" xfId="743"/>
    <cellStyle name="40% - 强调文字颜色 2 2 3 2 2" xfId="3553"/>
    <cellStyle name="40% - 强调文字颜色 2 2 3 3" xfId="2454"/>
    <cellStyle name="40% - 强调文字颜色 2 2 3_2015财政决算公开" xfId="3554"/>
    <cellStyle name="40% - 强调文字颜色 2 2 4" xfId="744"/>
    <cellStyle name="40% - 强调文字颜色 2 2 4 2" xfId="2455"/>
    <cellStyle name="40% - 强调文字颜色 2 2 5" xfId="2450"/>
    <cellStyle name="40% - 强调文字颜色 2 2_2015财政决算公开" xfId="3555"/>
    <cellStyle name="40% - 强调文字颜色 2 3" xfId="745"/>
    <cellStyle name="40% - 强调文字颜色 2 3 2" xfId="746"/>
    <cellStyle name="40% - 强调文字颜色 2 3 2 2" xfId="747"/>
    <cellStyle name="40% - 强调文字颜色 2 3 2 2 2" xfId="748"/>
    <cellStyle name="40% - 强调文字颜色 2 3 2 2 2 2" xfId="3558"/>
    <cellStyle name="40% - 强调文字颜色 2 3 2 2 3" xfId="3557"/>
    <cellStyle name="40% - 强调文字颜色 2 3 2 2_2015财政决算公开" xfId="3559"/>
    <cellStyle name="40% - 强调文字颜色 2 3 2 3" xfId="751"/>
    <cellStyle name="40% - 强调文字颜色 2 3 2 3 2" xfId="3560"/>
    <cellStyle name="40% - 强调文字颜色 2 3 2 4" xfId="3556"/>
    <cellStyle name="40% - 强调文字颜色 2 3 2_2015财政决算公开" xfId="3561"/>
    <cellStyle name="40% - 强调文字颜色 2 3 3" xfId="752"/>
    <cellStyle name="40% - 强调文字颜色 2 3 3 2" xfId="753"/>
    <cellStyle name="40% - 强调文字颜色 2 3 3 2 2" xfId="3563"/>
    <cellStyle name="40% - 强调文字颜色 2 3 3 3" xfId="3562"/>
    <cellStyle name="40% - 强调文字颜色 2 3 3_2015财政决算公开" xfId="3564"/>
    <cellStyle name="40% - 强调文字颜色 2 3 4" xfId="754"/>
    <cellStyle name="40% - 强调文字颜色 2 3 4 2" xfId="3565"/>
    <cellStyle name="40% - 强调文字颜色 2 3 5" xfId="2456"/>
    <cellStyle name="40% - 强调文字颜色 2 3_2015财政决算公开" xfId="3566"/>
    <cellStyle name="40% - 强调文字颜色 2 4" xfId="755"/>
    <cellStyle name="40% - 强调文字颜色 2 4 2" xfId="756"/>
    <cellStyle name="40% - 强调文字颜色 2 4 2 2" xfId="757"/>
    <cellStyle name="40% - 强调文字颜色 2 4 2 2 2" xfId="3569"/>
    <cellStyle name="40% - 强调文字颜色 2 4 2 3" xfId="3568"/>
    <cellStyle name="40% - 强调文字颜色 2 4 2_2015财政决算公开" xfId="3570"/>
    <cellStyle name="40% - 强调文字颜色 2 4 3" xfId="758"/>
    <cellStyle name="40% - 强调文字颜色 2 4 3 2" xfId="3571"/>
    <cellStyle name="40% - 强调文字颜色 2 4 4" xfId="3567"/>
    <cellStyle name="40% - 强调文字颜色 2 4_2015财政决算公开" xfId="3572"/>
    <cellStyle name="40% - 强调文字颜色 2 5" xfId="760"/>
    <cellStyle name="40% - 强调文字颜色 2 5 2" xfId="761"/>
    <cellStyle name="40% - 强调文字颜色 2 5 2 2" xfId="762"/>
    <cellStyle name="40% - 强调文字颜色 2 5 2 2 2" xfId="3575"/>
    <cellStyle name="40% - 强调文字颜色 2 5 2 3" xfId="3574"/>
    <cellStyle name="40% - 强调文字颜色 2 5 2_2015财政决算公开" xfId="3576"/>
    <cellStyle name="40% - 强调文字颜色 2 5 3" xfId="763"/>
    <cellStyle name="40% - 强调文字颜色 2 5 3 2" xfId="3577"/>
    <cellStyle name="40% - 强调文字颜色 2 5 4" xfId="3573"/>
    <cellStyle name="40% - 强调文字颜色 2 5_2015财政决算公开" xfId="3578"/>
    <cellStyle name="40% - 强调文字颜色 2 6" xfId="765"/>
    <cellStyle name="40% - 强调文字颜色 2 6 2" xfId="766"/>
    <cellStyle name="40% - 强调文字颜色 2 6 2 2" xfId="3580"/>
    <cellStyle name="40% - 强调文字颜色 2 6 3" xfId="3579"/>
    <cellStyle name="40% - 强调文字颜色 2 6_2015财政决算公开" xfId="3581"/>
    <cellStyle name="40% - 强调文字颜色 2 7" xfId="311"/>
    <cellStyle name="40% - 强调文字颜色 2 7 2" xfId="3582"/>
    <cellStyle name="40% - 强调文字颜色 2 8" xfId="2449"/>
    <cellStyle name="40% - 强调文字颜色 3" xfId="769"/>
    <cellStyle name="40% - 强调文字颜色 3 2" xfId="770"/>
    <cellStyle name="40% - 强调文字颜色 3 2 2" xfId="771"/>
    <cellStyle name="40% - 强调文字颜色 3 2 2 2" xfId="772"/>
    <cellStyle name="40% - 强调文字颜色 3 2 2 2 2" xfId="773"/>
    <cellStyle name="40% - 强调文字颜色 3 2 2 2 2 2" xfId="3585"/>
    <cellStyle name="40% - 强调文字颜色 3 2 2 2 3" xfId="2460"/>
    <cellStyle name="40% - 强调文字颜色 3 2 2 2_2015财政决算公开" xfId="3586"/>
    <cellStyle name="40% - 强调文字颜色 3 2 2 3" xfId="775"/>
    <cellStyle name="40% - 强调文字颜色 3 2 2 3 2" xfId="2461"/>
    <cellStyle name="40% - 强调文字颜色 3 2 2 4" xfId="2459"/>
    <cellStyle name="40% - 强调文字颜色 3 2 2_2015财政决算公开" xfId="3587"/>
    <cellStyle name="40% - 强调文字颜色 3 2 3" xfId="776"/>
    <cellStyle name="40% - 强调文字颜色 3 2 3 2" xfId="777"/>
    <cellStyle name="40% - 强调文字颜色 3 2 3 2 2" xfId="778"/>
    <cellStyle name="40% - 强调文字颜色 3 2 3 2 2 2" xfId="3590"/>
    <cellStyle name="40% - 强调文字颜色 3 2 3 2 3" xfId="3589"/>
    <cellStyle name="40% - 强调文字颜色 3 2 3 2_2015财政决算公开" xfId="3591"/>
    <cellStyle name="40% - 强调文字颜色 3 2 3 3" xfId="779"/>
    <cellStyle name="40% - 强调文字颜色 3 2 3 3 2" xfId="3592"/>
    <cellStyle name="40% - 强调文字颜色 3 2 3 4" xfId="2462"/>
    <cellStyle name="40% - 强调文字颜色 3 2 3 5" xfId="3588"/>
    <cellStyle name="40% - 强调文字颜色 3 2 3_2015财政决算公开" xfId="3593"/>
    <cellStyle name="40% - 强调文字颜色 3 2 4" xfId="780"/>
    <cellStyle name="40% - 强调文字颜色 3 2 4 2" xfId="781"/>
    <cellStyle name="40% - 强调文字颜色 3 2 4 2 2" xfId="3595"/>
    <cellStyle name="40% - 强调文字颜色 3 2 4 3" xfId="2463"/>
    <cellStyle name="40% - 强调文字颜色 3 2 4 4" xfId="3594"/>
    <cellStyle name="40% - 强调文字颜色 3 2 4_2015财政决算公开" xfId="3596"/>
    <cellStyle name="40% - 强调文字颜色 3 2 5" xfId="782"/>
    <cellStyle name="40% - 强调文字颜色 3 2 5 2" xfId="3597"/>
    <cellStyle name="40% - 强调文字颜色 3 2 6" xfId="2458"/>
    <cellStyle name="40% - 强调文字颜色 3 2 7" xfId="3584"/>
    <cellStyle name="40% - 强调文字颜色 3 2_2015财政决算公开" xfId="3598"/>
    <cellStyle name="40% - 强调文字颜色 3 3" xfId="783"/>
    <cellStyle name="40% - 强调文字颜色 3 3 2" xfId="786"/>
    <cellStyle name="40% - 强调文字颜色 3 3 2 2" xfId="789"/>
    <cellStyle name="40% - 强调文字颜色 3 3 2 2 2" xfId="790"/>
    <cellStyle name="40% - 强调文字颜色 3 3 2 2 2 2" xfId="3601"/>
    <cellStyle name="40% - 强调文字颜色 3 3 2 2 3" xfId="3600"/>
    <cellStyle name="40% - 强调文字颜色 3 3 2 2_2015财政决算公开" xfId="3602"/>
    <cellStyle name="40% - 强调文字颜色 3 3 2 3" xfId="792"/>
    <cellStyle name="40% - 强调文字颜色 3 3 2 3 2" xfId="3603"/>
    <cellStyle name="40% - 强调文字颜色 3 3 2 4" xfId="3599"/>
    <cellStyle name="40% - 强调文字颜色 3 3 2_2015财政决算公开" xfId="3604"/>
    <cellStyle name="40% - 强调文字颜色 3 3 3" xfId="795"/>
    <cellStyle name="40% - 强调文字颜色 3 3 3 2" xfId="768"/>
    <cellStyle name="40% - 强调文字颜色 3 3 3 2 2" xfId="3606"/>
    <cellStyle name="40% - 强调文字颜色 3 3 3 3" xfId="3605"/>
    <cellStyle name="40% - 强调文字颜色 3 3 3_2015财政决算公开" xfId="3607"/>
    <cellStyle name="40% - 强调文字颜色 3 3 4" xfId="798"/>
    <cellStyle name="40% - 强调文字颜色 3 3 4 2" xfId="3608"/>
    <cellStyle name="40% - 强调文字颜色 3 3 5" xfId="2464"/>
    <cellStyle name="40% - 强调文字颜色 3 3_2015财政决算公开" xfId="3609"/>
    <cellStyle name="40% - 强调文字颜色 3 4" xfId="799"/>
    <cellStyle name="40% - 强调文字颜色 3 4 2" xfId="800"/>
    <cellStyle name="40% - 强调文字颜色 3 4 2 2" xfId="684"/>
    <cellStyle name="40% - 强调文字颜色 3 4 2 2 2" xfId="3612"/>
    <cellStyle name="40% - 强调文字颜色 3 4 2 3" xfId="3611"/>
    <cellStyle name="40% - 强调文字颜色 3 4 2_2015财政决算公开" xfId="3613"/>
    <cellStyle name="40% - 强调文字颜色 3 4 3" xfId="801"/>
    <cellStyle name="40% - 强调文字颜色 3 4 3 2" xfId="3614"/>
    <cellStyle name="40% - 强调文字颜色 3 4 4" xfId="3610"/>
    <cellStyle name="40% - 强调文字颜色 3 4_2015财政决算公开" xfId="3615"/>
    <cellStyle name="40% - 强调文字颜色 3 5" xfId="802"/>
    <cellStyle name="40% - 强调文字颜色 3 5 2" xfId="803"/>
    <cellStyle name="40% - 强调文字颜色 3 5 2 2" xfId="804"/>
    <cellStyle name="40% - 强调文字颜色 3 5 2 2 2" xfId="3618"/>
    <cellStyle name="40% - 强调文字颜色 3 5 2 3" xfId="3617"/>
    <cellStyle name="40% - 强调文字颜色 3 5 2_2015财政决算公开" xfId="3619"/>
    <cellStyle name="40% - 强调文字颜色 3 5 3" xfId="805"/>
    <cellStyle name="40% - 强调文字颜色 3 5 3 2" xfId="3620"/>
    <cellStyle name="40% - 强调文字颜色 3 5 4" xfId="3616"/>
    <cellStyle name="40% - 强调文字颜色 3 5_2015财政决算公开" xfId="3621"/>
    <cellStyle name="40% - 强调文字颜色 3 6" xfId="806"/>
    <cellStyle name="40% - 强调文字颜色 3 6 2" xfId="807"/>
    <cellStyle name="40% - 强调文字颜色 3 6 2 2" xfId="3623"/>
    <cellStyle name="40% - 强调文字颜色 3 6 3" xfId="3622"/>
    <cellStyle name="40% - 强调文字颜色 3 6_2015财政决算公开" xfId="3624"/>
    <cellStyle name="40% - 强调文字颜色 3 7" xfId="493"/>
    <cellStyle name="40% - 强调文字颜色 3 7 2" xfId="3625"/>
    <cellStyle name="40% - 强调文字颜色 3 8" xfId="2457"/>
    <cellStyle name="40% - 强调文字颜色 3 9" xfId="3583"/>
    <cellStyle name="40% - 强调文字颜色 4" xfId="808"/>
    <cellStyle name="40% - 强调文字颜色 4 2" xfId="809"/>
    <cellStyle name="40% - 强调文字颜色 4 2 2" xfId="810"/>
    <cellStyle name="40% - 强调文字颜色 4 2 2 2" xfId="811"/>
    <cellStyle name="40% - 强调文字颜色 4 2 2 2 2" xfId="812"/>
    <cellStyle name="40% - 强调文字颜色 4 2 2 2 2 2" xfId="3628"/>
    <cellStyle name="40% - 强调文字颜色 4 2 2 2 3" xfId="2468"/>
    <cellStyle name="40% - 强调文字颜色 4 2 2 2_2015财政决算公开" xfId="3629"/>
    <cellStyle name="40% - 强调文字颜色 4 2 2 3" xfId="814"/>
    <cellStyle name="40% - 强调文字颜色 4 2 2 3 2" xfId="2469"/>
    <cellStyle name="40% - 强调文字颜色 4 2 2 4" xfId="2467"/>
    <cellStyle name="40% - 强调文字颜色 4 2 2_2015财政决算公开" xfId="3630"/>
    <cellStyle name="40% - 强调文字颜色 4 2 3" xfId="815"/>
    <cellStyle name="40% - 强调文字颜色 4 2 3 2" xfId="818"/>
    <cellStyle name="40% - 强调文字颜色 4 2 3 2 2" xfId="821"/>
    <cellStyle name="40% - 强调文字颜色 4 2 3 2 2 2" xfId="3633"/>
    <cellStyle name="40% - 强调文字颜色 4 2 3 2 3" xfId="3632"/>
    <cellStyle name="40% - 强调文字颜色 4 2 3 2_2015财政决算公开" xfId="3634"/>
    <cellStyle name="40% - 强调文字颜色 4 2 3 3" xfId="824"/>
    <cellStyle name="40% - 强调文字颜色 4 2 3 3 2" xfId="3635"/>
    <cellStyle name="40% - 强调文字颜色 4 2 3 4" xfId="2470"/>
    <cellStyle name="40% - 强调文字颜色 4 2 3 5" xfId="3631"/>
    <cellStyle name="40% - 强调文字颜色 4 2 3_2015财政决算公开" xfId="3636"/>
    <cellStyle name="40% - 强调文字颜色 4 2 4" xfId="825"/>
    <cellStyle name="40% - 强调文字颜色 4 2 4 2" xfId="827"/>
    <cellStyle name="40% - 强调文字颜色 4 2 4 2 2" xfId="3638"/>
    <cellStyle name="40% - 强调文字颜色 4 2 4 3" xfId="2471"/>
    <cellStyle name="40% - 强调文字颜色 4 2 4 4" xfId="3637"/>
    <cellStyle name="40% - 强调文字颜色 4 2 4_2015财政决算公开" xfId="3639"/>
    <cellStyle name="40% - 强调文字颜色 4 2 5" xfId="828"/>
    <cellStyle name="40% - 强调文字颜色 4 2 5 2" xfId="3640"/>
    <cellStyle name="40% - 强调文字颜色 4 2 6" xfId="2466"/>
    <cellStyle name="40% - 强调文字颜色 4 2 7" xfId="3627"/>
    <cellStyle name="40% - 强调文字颜色 4 2_2015财政决算公开" xfId="3641"/>
    <cellStyle name="40% - 强调文字颜色 4 3" xfId="829"/>
    <cellStyle name="40% - 强调文字颜色 4 3 2" xfId="830"/>
    <cellStyle name="40% - 强调文字颜色 4 3 2 2" xfId="831"/>
    <cellStyle name="40% - 强调文字颜色 4 3 2 2 2" xfId="832"/>
    <cellStyle name="40% - 强调文字颜色 4 3 2 2 2 2" xfId="3644"/>
    <cellStyle name="40% - 强调文字颜色 4 3 2 2 3" xfId="3643"/>
    <cellStyle name="40% - 强调文字颜色 4 3 2 2_2015财政决算公开" xfId="3645"/>
    <cellStyle name="40% - 强调文字颜色 4 3 2 3" xfId="834"/>
    <cellStyle name="40% - 强调文字颜色 4 3 2 3 2" xfId="3646"/>
    <cellStyle name="40% - 强调文字颜色 4 3 2 4" xfId="3642"/>
    <cellStyle name="40% - 强调文字颜色 4 3 2_2015财政决算公开" xfId="3647"/>
    <cellStyle name="40% - 强调文字颜色 4 3 3" xfId="835"/>
    <cellStyle name="40% - 强调文字颜色 4 3 3 2" xfId="837"/>
    <cellStyle name="40% - 强调文字颜色 4 3 3 2 2" xfId="3649"/>
    <cellStyle name="40% - 强调文字颜色 4 3 3 3" xfId="3648"/>
    <cellStyle name="40% - 强调文字颜色 4 3 3_2015财政决算公开" xfId="3650"/>
    <cellStyle name="40% - 强调文字颜色 4 3 4" xfId="838"/>
    <cellStyle name="40% - 强调文字颜色 4 3 4 2" xfId="3651"/>
    <cellStyle name="40% - 强调文字颜色 4 3 5" xfId="2472"/>
    <cellStyle name="40% - 强调文字颜色 4 3_2015财政决算公开" xfId="3652"/>
    <cellStyle name="40% - 强调文字颜色 4 4" xfId="839"/>
    <cellStyle name="40% - 强调文字颜色 4 4 2" xfId="840"/>
    <cellStyle name="40% - 强调文字颜色 4 4 2 2" xfId="841"/>
    <cellStyle name="40% - 强调文字颜色 4 4 2 2 2" xfId="3655"/>
    <cellStyle name="40% - 强调文字颜色 4 4 2 3" xfId="3654"/>
    <cellStyle name="40% - 强调文字颜色 4 4 2_2015财政决算公开" xfId="3656"/>
    <cellStyle name="40% - 强调文字颜色 4 4 3" xfId="842"/>
    <cellStyle name="40% - 强调文字颜色 4 4 3 2" xfId="3657"/>
    <cellStyle name="40% - 强调文字颜色 4 4 4" xfId="3653"/>
    <cellStyle name="40% - 强调文字颜色 4 4_2015财政决算公开" xfId="3658"/>
    <cellStyle name="40% - 强调文字颜色 4 5" xfId="843"/>
    <cellStyle name="40% - 强调文字颜色 4 5 2" xfId="844"/>
    <cellStyle name="40% - 强调文字颜色 4 5 2 2" xfId="845"/>
    <cellStyle name="40% - 强调文字颜色 4 5 2 2 2" xfId="3661"/>
    <cellStyle name="40% - 强调文字颜色 4 5 2 3" xfId="3660"/>
    <cellStyle name="40% - 强调文字颜色 4 5 2_2015财政决算公开" xfId="3662"/>
    <cellStyle name="40% - 强调文字颜色 4 5 3" xfId="846"/>
    <cellStyle name="40% - 强调文字颜色 4 5 3 2" xfId="3663"/>
    <cellStyle name="40% - 强调文字颜色 4 5 4" xfId="3659"/>
    <cellStyle name="40% - 强调文字颜色 4 5_2015财政决算公开" xfId="3664"/>
    <cellStyle name="40% - 强调文字颜色 4 6" xfId="847"/>
    <cellStyle name="40% - 强调文字颜色 4 6 2" xfId="848"/>
    <cellStyle name="40% - 强调文字颜色 4 6 2 2" xfId="3666"/>
    <cellStyle name="40% - 强调文字颜色 4 6 3" xfId="3665"/>
    <cellStyle name="40% - 强调文字颜色 4 6_2015财政决算公开" xfId="3667"/>
    <cellStyle name="40% - 强调文字颜色 4 7" xfId="849"/>
    <cellStyle name="40% - 强调文字颜色 4 7 2" xfId="3668"/>
    <cellStyle name="40% - 强调文字颜色 4 8" xfId="2465"/>
    <cellStyle name="40% - 强调文字颜色 4 9" xfId="3626"/>
    <cellStyle name="40% - 强调文字颜色 5" xfId="850"/>
    <cellStyle name="40% - 强调文字颜色 5 2" xfId="852"/>
    <cellStyle name="40% - 强调文字颜色 5 2 2" xfId="854"/>
    <cellStyle name="40% - 强调文字颜色 5 2 2 2" xfId="856"/>
    <cellStyle name="40% - 强调文字颜色 5 2 2 2 2" xfId="277"/>
    <cellStyle name="40% - 强调文字颜色 5 2 2 2 2 2" xfId="3669"/>
    <cellStyle name="40% - 强调文字颜色 5 2 2 2 3" xfId="2476"/>
    <cellStyle name="40% - 强调文字颜色 5 2 2 2_2015财政决算公开" xfId="3670"/>
    <cellStyle name="40% - 强调文字颜色 5 2 2 3" xfId="859"/>
    <cellStyle name="40% - 强调文字颜色 5 2 2 3 2" xfId="2477"/>
    <cellStyle name="40% - 强调文字颜色 5 2 2 4" xfId="2475"/>
    <cellStyle name="40% - 强调文字颜色 5 2 2_2015财政决算公开" xfId="3671"/>
    <cellStyle name="40% - 强调文字颜色 5 2 3" xfId="860"/>
    <cellStyle name="40% - 强调文字颜色 5 2 3 2" xfId="863"/>
    <cellStyle name="40% - 强调文字颜色 5 2 3 2 2" xfId="3672"/>
    <cellStyle name="40% - 强调文字颜色 5 2 3 3" xfId="2478"/>
    <cellStyle name="40% - 强调文字颜色 5 2 3_2015财政决算公开" xfId="3673"/>
    <cellStyle name="40% - 强调文字颜色 5 2 4" xfId="864"/>
    <cellStyle name="40% - 强调文字颜色 5 2 4 2" xfId="2479"/>
    <cellStyle name="40% - 强调文字颜色 5 2 5" xfId="2474"/>
    <cellStyle name="40% - 强调文字颜色 5 2_2015财政决算公开" xfId="3674"/>
    <cellStyle name="40% - 强调文字颜色 5 3" xfId="866"/>
    <cellStyle name="40% - 强调文字颜色 5 3 2" xfId="867"/>
    <cellStyle name="40% - 强调文字颜色 5 3 2 2" xfId="869"/>
    <cellStyle name="40% - 强调文字颜色 5 3 2 2 2" xfId="35"/>
    <cellStyle name="40% - 强调文字颜色 5 3 2 2 2 2" xfId="3677"/>
    <cellStyle name="40% - 强调文字颜色 5 3 2 2 3" xfId="3676"/>
    <cellStyle name="40% - 强调文字颜色 5 3 2 2_2015财政决算公开" xfId="3678"/>
    <cellStyle name="40% - 强调文字颜色 5 3 2 3" xfId="872"/>
    <cellStyle name="40% - 强调文字颜色 5 3 2 3 2" xfId="3679"/>
    <cellStyle name="40% - 强调文字颜色 5 3 2 4" xfId="3675"/>
    <cellStyle name="40% - 强调文字颜色 5 3 2_2015财政决算公开" xfId="3680"/>
    <cellStyle name="40% - 强调文字颜色 5 3 3" xfId="873"/>
    <cellStyle name="40% - 强调文字颜色 5 3 3 2" xfId="875"/>
    <cellStyle name="40% - 强调文字颜色 5 3 3 2 2" xfId="3682"/>
    <cellStyle name="40% - 强调文字颜色 5 3 3 3" xfId="3681"/>
    <cellStyle name="40% - 强调文字颜色 5 3 3_2015财政决算公开" xfId="3683"/>
    <cellStyle name="40% - 强调文字颜色 5 3 4" xfId="876"/>
    <cellStyle name="40% - 强调文字颜色 5 3 4 2" xfId="3684"/>
    <cellStyle name="40% - 强调文字颜色 5 3 5" xfId="2480"/>
    <cellStyle name="40% - 强调文字颜色 5 3_2015财政决算公开" xfId="3685"/>
    <cellStyle name="40% - 强调文字颜色 5 4" xfId="877"/>
    <cellStyle name="40% - 强调文字颜色 5 4 2" xfId="878"/>
    <cellStyle name="40% - 强调文字颜色 5 4 2 2" xfId="880"/>
    <cellStyle name="40% - 强调文字颜色 5 4 2 2 2" xfId="3688"/>
    <cellStyle name="40% - 强调文字颜色 5 4 2 3" xfId="3687"/>
    <cellStyle name="40% - 强调文字颜色 5 4 2_2015财政决算公开" xfId="3689"/>
    <cellStyle name="40% - 强调文字颜色 5 4 3" xfId="881"/>
    <cellStyle name="40% - 强调文字颜色 5 4 3 2" xfId="3690"/>
    <cellStyle name="40% - 强调文字颜色 5 4 4" xfId="3686"/>
    <cellStyle name="40% - 强调文字颜色 5 4_2015财政决算公开" xfId="3691"/>
    <cellStyle name="40% - 强调文字颜色 5 5" xfId="882"/>
    <cellStyle name="40% - 强调文字颜色 5 5 2" xfId="883"/>
    <cellStyle name="40% - 强调文字颜色 5 5 2 2" xfId="885"/>
    <cellStyle name="40% - 强调文字颜色 5 5 2 2 2" xfId="3694"/>
    <cellStyle name="40% - 强调文字颜色 5 5 2 3" xfId="3693"/>
    <cellStyle name="40% - 强调文字颜色 5 5 2_2015财政决算公开" xfId="3695"/>
    <cellStyle name="40% - 强调文字颜色 5 5 3" xfId="886"/>
    <cellStyle name="40% - 强调文字颜色 5 5 3 2" xfId="3696"/>
    <cellStyle name="40% - 强调文字颜色 5 5 4" xfId="3692"/>
    <cellStyle name="40% - 强调文字颜色 5 5_2015财政决算公开" xfId="3697"/>
    <cellStyle name="40% - 强调文字颜色 5 6" xfId="889"/>
    <cellStyle name="40% - 强调文字颜色 5 6 2" xfId="892"/>
    <cellStyle name="40% - 强调文字颜色 5 6 2 2" xfId="3699"/>
    <cellStyle name="40% - 强调文字颜色 5 6 3" xfId="3698"/>
    <cellStyle name="40% - 强调文字颜色 5 6_2015财政决算公开" xfId="3700"/>
    <cellStyle name="40% - 强调文字颜色 5 7" xfId="895"/>
    <cellStyle name="40% - 强调文字颜色 5 7 2" xfId="3701"/>
    <cellStyle name="40% - 强调文字颜色 5 8" xfId="2473"/>
    <cellStyle name="40% - 强调文字颜色 6" xfId="896"/>
    <cellStyle name="40% - 强调文字颜色 6 2" xfId="898"/>
    <cellStyle name="40% - 强调文字颜色 6 2 2" xfId="900"/>
    <cellStyle name="40% - 强调文字颜色 6 2 2 2" xfId="903"/>
    <cellStyle name="40% - 强调文字颜色 6 2 2 2 2" xfId="905"/>
    <cellStyle name="40% - 强调文字颜色 6 2 2 2 2 2" xfId="3704"/>
    <cellStyle name="40% - 强调文字颜色 6 2 2 2 3" xfId="2484"/>
    <cellStyle name="40% - 强调文字颜色 6 2 2 2_2015财政决算公开" xfId="3705"/>
    <cellStyle name="40% - 强调文字颜色 6 2 2 3" xfId="908"/>
    <cellStyle name="40% - 强调文字颜色 6 2 2 3 2" xfId="2485"/>
    <cellStyle name="40% - 强调文字颜色 6 2 2 4" xfId="2483"/>
    <cellStyle name="40% - 强调文字颜色 6 2 2_2015财政决算公开" xfId="3706"/>
    <cellStyle name="40% - 强调文字颜色 6 2 3" xfId="909"/>
    <cellStyle name="40% - 强调文字颜色 6 2 3 2" xfId="911"/>
    <cellStyle name="40% - 强调文字颜色 6 2 3 2 2" xfId="913"/>
    <cellStyle name="40% - 强调文字颜色 6 2 3 2 2 2" xfId="3709"/>
    <cellStyle name="40% - 强调文字颜色 6 2 3 2 3" xfId="3708"/>
    <cellStyle name="40% - 强调文字颜色 6 2 3 2_2015财政决算公开" xfId="3710"/>
    <cellStyle name="40% - 强调文字颜色 6 2 3 3" xfId="915"/>
    <cellStyle name="40% - 强调文字颜色 6 2 3 3 2" xfId="3711"/>
    <cellStyle name="40% - 强调文字颜色 6 2 3 4" xfId="2486"/>
    <cellStyle name="40% - 强调文字颜色 6 2 3 5" xfId="3707"/>
    <cellStyle name="40% - 强调文字颜色 6 2 3_2015财政决算公开" xfId="3712"/>
    <cellStyle name="40% - 强调文字颜色 6 2 4" xfId="917"/>
    <cellStyle name="40% - 强调文字颜色 6 2 4 2" xfId="919"/>
    <cellStyle name="40% - 强调文字颜色 6 2 4 2 2" xfId="3714"/>
    <cellStyle name="40% - 强调文字颜色 6 2 4 3" xfId="2487"/>
    <cellStyle name="40% - 强调文字颜色 6 2 4 4" xfId="3713"/>
    <cellStyle name="40% - 强调文字颜色 6 2 4_2015财政决算公开" xfId="3715"/>
    <cellStyle name="40% - 强调文字颜色 6 2 5" xfId="921"/>
    <cellStyle name="40% - 强调文字颜色 6 2 5 2" xfId="3716"/>
    <cellStyle name="40% - 强调文字颜色 6 2 6" xfId="2482"/>
    <cellStyle name="40% - 强调文字颜色 6 2 7" xfId="3703"/>
    <cellStyle name="40% - 强调文字颜色 6 2_2015财政决算公开" xfId="3717"/>
    <cellStyle name="40% - 强调文字颜色 6 3" xfId="923"/>
    <cellStyle name="40% - 强调文字颜色 6 3 2" xfId="924"/>
    <cellStyle name="40% - 强调文字颜色 6 3 2 2" xfId="926"/>
    <cellStyle name="40% - 强调文字颜色 6 3 2 2 2" xfId="927"/>
    <cellStyle name="40% - 强调文字颜色 6 3 2 2 2 2" xfId="3720"/>
    <cellStyle name="40% - 强调文字颜色 6 3 2 2 3" xfId="3719"/>
    <cellStyle name="40% - 强调文字颜色 6 3 2 2_2015财政决算公开" xfId="3721"/>
    <cellStyle name="40% - 强调文字颜色 6 3 2 3" xfId="928"/>
    <cellStyle name="40% - 强调文字颜色 6 3 2 3 2" xfId="3722"/>
    <cellStyle name="40% - 强调文字颜色 6 3 2 4" xfId="3718"/>
    <cellStyle name="40% - 强调文字颜色 6 3 2_2015财政决算公开" xfId="3723"/>
    <cellStyle name="40% - 强调文字颜色 6 3 3" xfId="930"/>
    <cellStyle name="40% - 强调文字颜色 6 3 3 2" xfId="932"/>
    <cellStyle name="40% - 强调文字颜色 6 3 3 2 2" xfId="3725"/>
    <cellStyle name="40% - 强调文字颜色 6 3 3 3" xfId="3724"/>
    <cellStyle name="40% - 强调文字颜色 6 3 3_2015财政决算公开" xfId="3726"/>
    <cellStyle name="40% - 强调文字颜色 6 3 4" xfId="934"/>
    <cellStyle name="40% - 强调文字颜色 6 3 4 2" xfId="3727"/>
    <cellStyle name="40% - 强调文字颜色 6 3 5" xfId="2488"/>
    <cellStyle name="40% - 强调文字颜色 6 3_2015财政决算公开" xfId="3728"/>
    <cellStyle name="40% - 强调文字颜色 6 4" xfId="936"/>
    <cellStyle name="40% - 强调文字颜色 6 4 2" xfId="938"/>
    <cellStyle name="40% - 强调文字颜色 6 4 2 2" xfId="940"/>
    <cellStyle name="40% - 强调文字颜色 6 4 2 2 2" xfId="3731"/>
    <cellStyle name="40% - 强调文字颜色 6 4 2 3" xfId="3730"/>
    <cellStyle name="40% - 强调文字颜色 6 4 2_2015财政决算公开" xfId="3732"/>
    <cellStyle name="40% - 强调文字颜色 6 4 3" xfId="942"/>
    <cellStyle name="40% - 强调文字颜色 6 4 3 2" xfId="3733"/>
    <cellStyle name="40% - 强调文字颜色 6 4 4" xfId="3729"/>
    <cellStyle name="40% - 强调文字颜色 6 4_2015财政决算公开" xfId="3734"/>
    <cellStyle name="40% - 强调文字颜色 6 5" xfId="944"/>
    <cellStyle name="40% - 强调文字颜色 6 5 2" xfId="946"/>
    <cellStyle name="40% - 强调文字颜色 6 5 2 2" xfId="948"/>
    <cellStyle name="40% - 强调文字颜色 6 5 2 2 2" xfId="3737"/>
    <cellStyle name="40% - 强调文字颜色 6 5 2 3" xfId="3736"/>
    <cellStyle name="40% - 强调文字颜色 6 5 2_2015财政决算公开" xfId="3738"/>
    <cellStyle name="40% - 强调文字颜色 6 5 3" xfId="950"/>
    <cellStyle name="40% - 强调文字颜色 6 5 3 2" xfId="3739"/>
    <cellStyle name="40% - 强调文字颜色 6 5 4" xfId="3735"/>
    <cellStyle name="40% - 强调文字颜色 6 5_2015财政决算公开" xfId="3740"/>
    <cellStyle name="40% - 强调文字颜色 6 6" xfId="954"/>
    <cellStyle name="40% - 强调文字颜色 6 6 2" xfId="957"/>
    <cellStyle name="40% - 强调文字颜色 6 6 2 2" xfId="3742"/>
    <cellStyle name="40% - 强调文字颜色 6 6 3" xfId="3741"/>
    <cellStyle name="40% - 强调文字颜色 6 6_2015财政决算公开" xfId="3743"/>
    <cellStyle name="40% - 强调文字颜色 6 7" xfId="960"/>
    <cellStyle name="40% - 强调文字颜色 6 7 2" xfId="3744"/>
    <cellStyle name="40% - 强调文字颜色 6 8" xfId="2481"/>
    <cellStyle name="40% - 强调文字颜色 6 9" xfId="3702"/>
    <cellStyle name="40% - 着色 1" xfId="2718"/>
    <cellStyle name="40% - 着色 2" xfId="2709"/>
    <cellStyle name="40% - 着色 2 2" xfId="2814"/>
    <cellStyle name="40% - 着色 3" xfId="2716"/>
    <cellStyle name="40% - 着色 3 2" xfId="2806"/>
    <cellStyle name="40% - 着色 4" xfId="2708"/>
    <cellStyle name="40% - 着色 4 2" xfId="2815"/>
    <cellStyle name="40% - 着色 5" xfId="2691"/>
    <cellStyle name="40% - 着色 6" xfId="2689"/>
    <cellStyle name="40% - 着色 6 2" xfId="2817"/>
    <cellStyle name="60% - 强调文字颜色 1" xfId="961"/>
    <cellStyle name="60% - 强调文字颜色 1 2" xfId="962"/>
    <cellStyle name="60% - 强调文字颜色 1 2 2" xfId="963"/>
    <cellStyle name="60% - 强调文字颜色 1 2 2 2" xfId="964"/>
    <cellStyle name="60% - 强调文字颜色 1 2 2 2 2" xfId="965"/>
    <cellStyle name="60% - 强调文字颜色 1 2 2 2 2 2" xfId="3747"/>
    <cellStyle name="60% - 强调文字颜色 1 2 2 2 3" xfId="2492"/>
    <cellStyle name="60% - 强调文字颜色 1 2 2 3" xfId="966"/>
    <cellStyle name="60% - 强调文字颜色 1 2 2 3 2" xfId="2493"/>
    <cellStyle name="60% - 强调文字颜色 1 2 2 4" xfId="2491"/>
    <cellStyle name="60% - 强调文字颜色 1 2 3" xfId="967"/>
    <cellStyle name="60% - 强调文字颜色 1 2 3 2" xfId="968"/>
    <cellStyle name="60% - 强调文字颜色 1 2 3 2 2" xfId="969"/>
    <cellStyle name="60% - 强调文字颜色 1 2 3 2 2 2" xfId="3750"/>
    <cellStyle name="60% - 强调文字颜色 1 2 3 2 3" xfId="3749"/>
    <cellStyle name="60% - 强调文字颜色 1 2 3 3" xfId="970"/>
    <cellStyle name="60% - 强调文字颜色 1 2 3 3 2" xfId="3751"/>
    <cellStyle name="60% - 强调文字颜色 1 2 3 4" xfId="2494"/>
    <cellStyle name="60% - 强调文字颜色 1 2 3 5" xfId="3748"/>
    <cellStyle name="60% - 强调文字颜色 1 2 4" xfId="972"/>
    <cellStyle name="60% - 强调文字颜色 1 2 4 2" xfId="973"/>
    <cellStyle name="60% - 强调文字颜色 1 2 4 2 2" xfId="3753"/>
    <cellStyle name="60% - 强调文字颜色 1 2 4 3" xfId="3752"/>
    <cellStyle name="60% - 强调文字颜色 1 2 5" xfId="974"/>
    <cellStyle name="60% - 强调文字颜色 1 2 5 2" xfId="3754"/>
    <cellStyle name="60% - 强调文字颜色 1 2 6" xfId="2490"/>
    <cellStyle name="60% - 强调文字颜色 1 2 7" xfId="3746"/>
    <cellStyle name="60% - 强调文字颜色 1 2_2015财政决算公开" xfId="3755"/>
    <cellStyle name="60% - 强调文字颜色 1 3" xfId="975"/>
    <cellStyle name="60% - 强调文字颜色 1 3 2" xfId="976"/>
    <cellStyle name="60% - 强调文字颜色 1 3 2 2" xfId="977"/>
    <cellStyle name="60% - 强调文字颜色 1 3 2 2 2" xfId="979"/>
    <cellStyle name="60% - 强调文字颜色 1 3 2 2 2 2" xfId="3758"/>
    <cellStyle name="60% - 强调文字颜色 1 3 2 2 3" xfId="3757"/>
    <cellStyle name="60% - 强调文字颜色 1 3 2 3" xfId="980"/>
    <cellStyle name="60% - 强调文字颜色 1 3 2 3 2" xfId="3759"/>
    <cellStyle name="60% - 强调文字颜色 1 3 2 4" xfId="3756"/>
    <cellStyle name="60% - 强调文字颜色 1 3 3" xfId="981"/>
    <cellStyle name="60% - 强调文字颜色 1 3 3 2" xfId="982"/>
    <cellStyle name="60% - 强调文字颜色 1 3 3 2 2" xfId="3761"/>
    <cellStyle name="60% - 强调文字颜色 1 3 3 3" xfId="3760"/>
    <cellStyle name="60% - 强调文字颜色 1 3 4" xfId="983"/>
    <cellStyle name="60% - 强调文字颜色 1 3 4 2" xfId="3762"/>
    <cellStyle name="60% - 强调文字颜色 1 3 5" xfId="2495"/>
    <cellStyle name="60% - 强调文字颜色 1 4" xfId="985"/>
    <cellStyle name="60% - 强调文字颜色 1 4 2" xfId="986"/>
    <cellStyle name="60% - 强调文字颜色 1 4 2 2" xfId="987"/>
    <cellStyle name="60% - 强调文字颜色 1 4 2 2 2" xfId="3765"/>
    <cellStyle name="60% - 强调文字颜色 1 4 2 3" xfId="3764"/>
    <cellStyle name="60% - 强调文字颜色 1 4 3" xfId="988"/>
    <cellStyle name="60% - 强调文字颜色 1 4 3 2" xfId="3766"/>
    <cellStyle name="60% - 强调文字颜色 1 4 4" xfId="3763"/>
    <cellStyle name="60% - 强调文字颜色 1 5" xfId="990"/>
    <cellStyle name="60% - 强调文字颜色 1 5 2" xfId="991"/>
    <cellStyle name="60% - 强调文字颜色 1 5 2 2" xfId="992"/>
    <cellStyle name="60% - 强调文字颜色 1 5 2 2 2" xfId="3769"/>
    <cellStyle name="60% - 强调文字颜色 1 5 2 3" xfId="3768"/>
    <cellStyle name="60% - 强调文字颜色 1 5 3" xfId="993"/>
    <cellStyle name="60% - 强调文字颜色 1 5 3 2" xfId="3770"/>
    <cellStyle name="60% - 强调文字颜色 1 5 4" xfId="3767"/>
    <cellStyle name="60% - 强调文字颜色 1 6" xfId="995"/>
    <cellStyle name="60% - 强调文字颜色 1 6 2" xfId="996"/>
    <cellStyle name="60% - 强调文字颜色 1 6 2 2" xfId="3772"/>
    <cellStyle name="60% - 强调文字颜色 1 6 3" xfId="3771"/>
    <cellStyle name="60% - 强调文字颜色 1 7" xfId="998"/>
    <cellStyle name="60% - 强调文字颜色 1 7 2" xfId="3773"/>
    <cellStyle name="60% - 强调文字颜色 1 8" xfId="2489"/>
    <cellStyle name="60% - 强调文字颜色 1 9" xfId="3745"/>
    <cellStyle name="60% - 强调文字颜色 2" xfId="999"/>
    <cellStyle name="60% - 强调文字颜色 2 2" xfId="1000"/>
    <cellStyle name="60% - 强调文字颜色 2 2 2" xfId="1001"/>
    <cellStyle name="60% - 强调文字颜色 2 2 2 2" xfId="1003"/>
    <cellStyle name="60% - 强调文字颜色 2 2 2 2 2" xfId="1004"/>
    <cellStyle name="60% - 强调文字颜色 2 2 2 2 2 2" xfId="3776"/>
    <cellStyle name="60% - 强调文字颜色 2 2 2 2 3" xfId="2499"/>
    <cellStyle name="60% - 强调文字颜色 2 2 2 3" xfId="1005"/>
    <cellStyle name="60% - 强调文字颜色 2 2 2 3 2" xfId="2500"/>
    <cellStyle name="60% - 强调文字颜色 2 2 2 4" xfId="2498"/>
    <cellStyle name="60% - 强调文字颜色 2 2 3" xfId="1007"/>
    <cellStyle name="60% - 强调文字颜色 2 2 3 2" xfId="1009"/>
    <cellStyle name="60% - 强调文字颜色 2 2 3 2 2" xfId="1011"/>
    <cellStyle name="60% - 强调文字颜色 2 2 3 2 2 2" xfId="3779"/>
    <cellStyle name="60% - 强调文字颜色 2 2 3 2 3" xfId="3778"/>
    <cellStyle name="60% - 强调文字颜色 2 2 3 3" xfId="1013"/>
    <cellStyle name="60% - 强调文字颜色 2 2 3 3 2" xfId="3780"/>
    <cellStyle name="60% - 强调文字颜色 2 2 3 4" xfId="2501"/>
    <cellStyle name="60% - 强调文字颜色 2 2 3 5" xfId="3777"/>
    <cellStyle name="60% - 强调文字颜色 2 2 4" xfId="1015"/>
    <cellStyle name="60% - 强调文字颜色 2 2 4 2" xfId="1017"/>
    <cellStyle name="60% - 强调文字颜色 2 2 4 2 2" xfId="3782"/>
    <cellStyle name="60% - 强调文字颜色 2 2 4 3" xfId="3781"/>
    <cellStyle name="60% - 强调文字颜色 2 2 5" xfId="1018"/>
    <cellStyle name="60% - 强调文字颜色 2 2 5 2" xfId="3783"/>
    <cellStyle name="60% - 强调文字颜色 2 2 6" xfId="2497"/>
    <cellStyle name="60% - 强调文字颜色 2 2 7" xfId="3775"/>
    <cellStyle name="60% - 强调文字颜色 2 2_2015财政决算公开" xfId="3784"/>
    <cellStyle name="60% - 强调文字颜色 2 3" xfId="1020"/>
    <cellStyle name="60% - 强调文字颜色 2 3 2" xfId="1022"/>
    <cellStyle name="60% - 强调文字颜色 2 3 2 2" xfId="888"/>
    <cellStyle name="60% - 强调文字颜色 2 3 2 2 2" xfId="891"/>
    <cellStyle name="60% - 强调文字颜色 2 3 2 2 2 2" xfId="3787"/>
    <cellStyle name="60% - 强调文字颜色 2 3 2 2 3" xfId="3786"/>
    <cellStyle name="60% - 强调文字颜色 2 3 2 3" xfId="894"/>
    <cellStyle name="60% - 强调文字颜色 2 3 2 3 2" xfId="3788"/>
    <cellStyle name="60% - 强调文字颜色 2 3 2 4" xfId="3785"/>
    <cellStyle name="60% - 强调文字颜色 2 3 3" xfId="1024"/>
    <cellStyle name="60% - 强调文字颜色 2 3 3 2" xfId="953"/>
    <cellStyle name="60% - 强调文字颜色 2 3 3 2 2" xfId="3790"/>
    <cellStyle name="60% - 强调文字颜色 2 3 3 3" xfId="3789"/>
    <cellStyle name="60% - 强调文字颜色 2 3 4" xfId="1026"/>
    <cellStyle name="60% - 强调文字颜色 2 3 4 2" xfId="3791"/>
    <cellStyle name="60% - 强调文字颜色 2 3 5" xfId="2502"/>
    <cellStyle name="60% - 强调文字颜色 2 4" xfId="1027"/>
    <cellStyle name="60% - 强调文字颜色 2 4 2" xfId="1028"/>
    <cellStyle name="60% - 强调文字颜色 2 4 2 2" xfId="1029"/>
    <cellStyle name="60% - 强调文字颜色 2 4 2 2 2" xfId="3794"/>
    <cellStyle name="60% - 强调文字颜色 2 4 2 3" xfId="3793"/>
    <cellStyle name="60% - 强调文字颜色 2 4 3" xfId="1030"/>
    <cellStyle name="60% - 强调文字颜色 2 4 3 2" xfId="3795"/>
    <cellStyle name="60% - 强调文字颜色 2 4 4" xfId="3792"/>
    <cellStyle name="60% - 强调文字颜色 2 5" xfId="1031"/>
    <cellStyle name="60% - 强调文字颜色 2 5 2" xfId="1032"/>
    <cellStyle name="60% - 强调文字颜色 2 5 2 2" xfId="1033"/>
    <cellStyle name="60% - 强调文字颜色 2 5 2 2 2" xfId="3798"/>
    <cellStyle name="60% - 强调文字颜色 2 5 2 3" xfId="3797"/>
    <cellStyle name="60% - 强调文字颜色 2 5 3" xfId="1034"/>
    <cellStyle name="60% - 强调文字颜色 2 5 3 2" xfId="3799"/>
    <cellStyle name="60% - 强调文字颜色 2 5 4" xfId="3796"/>
    <cellStyle name="60% - 强调文字颜色 2 6" xfId="1035"/>
    <cellStyle name="60% - 强调文字颜色 2 6 2" xfId="1036"/>
    <cellStyle name="60% - 强调文字颜色 2 6 2 2" xfId="3801"/>
    <cellStyle name="60% - 强调文字颜色 2 6 3" xfId="3800"/>
    <cellStyle name="60% - 强调文字颜色 2 7" xfId="1038"/>
    <cellStyle name="60% - 强调文字颜色 2 7 2" xfId="3802"/>
    <cellStyle name="60% - 强调文字颜色 2 8" xfId="2496"/>
    <cellStyle name="60% - 强调文字颜色 2 9" xfId="3774"/>
    <cellStyle name="60% - 强调文字颜色 3" xfId="1039"/>
    <cellStyle name="60% - 强调文字颜色 3 2" xfId="1040"/>
    <cellStyle name="60% - 强调文字颜色 3 2 2" xfId="1041"/>
    <cellStyle name="60% - 强调文字颜色 3 2 2 2" xfId="1042"/>
    <cellStyle name="60% - 强调文字颜色 3 2 2 2 2" xfId="1043"/>
    <cellStyle name="60% - 强调文字颜色 3 2 2 2 2 2" xfId="3805"/>
    <cellStyle name="60% - 强调文字颜色 3 2 2 2 3" xfId="2506"/>
    <cellStyle name="60% - 强调文字颜色 3 2 2 3" xfId="1044"/>
    <cellStyle name="60% - 强调文字颜色 3 2 2 3 2" xfId="2507"/>
    <cellStyle name="60% - 强调文字颜色 3 2 2 4" xfId="2505"/>
    <cellStyle name="60% - 强调文字颜色 3 2 3" xfId="1045"/>
    <cellStyle name="60% - 强调文字颜色 3 2 3 2" xfId="1047"/>
    <cellStyle name="60% - 强调文字颜色 3 2 3 2 2" xfId="1050"/>
    <cellStyle name="60% - 强调文字颜色 3 2 3 2 2 2" xfId="3808"/>
    <cellStyle name="60% - 强调文字颜色 3 2 3 2 3" xfId="3807"/>
    <cellStyle name="60% - 强调文字颜色 3 2 3 3" xfId="1052"/>
    <cellStyle name="60% - 强调文字颜色 3 2 3 3 2" xfId="3809"/>
    <cellStyle name="60% - 强调文字颜色 3 2 3 4" xfId="2508"/>
    <cellStyle name="60% - 强调文字颜色 3 2 3 5" xfId="3806"/>
    <cellStyle name="60% - 强调文字颜色 3 2 4" xfId="1008"/>
    <cellStyle name="60% - 强调文字颜色 3 2 4 2" xfId="1010"/>
    <cellStyle name="60% - 强调文字颜色 3 2 4 2 2" xfId="3811"/>
    <cellStyle name="60% - 强调文字颜色 3 2 4 3" xfId="3810"/>
    <cellStyle name="60% - 强调文字颜色 3 2 5" xfId="1012"/>
    <cellStyle name="60% - 强调文字颜色 3 2 5 2" xfId="3812"/>
    <cellStyle name="60% - 强调文字颜色 3 2 6" xfId="2504"/>
    <cellStyle name="60% - 强调文字颜色 3 2 7" xfId="3804"/>
    <cellStyle name="60% - 强调文字颜色 3 2_2015财政决算公开" xfId="3813"/>
    <cellStyle name="60% - 强调文字颜色 3 3" xfId="560"/>
    <cellStyle name="60% - 强调文字颜色 3 3 2" xfId="1053"/>
    <cellStyle name="60% - 强调文字颜色 3 3 2 2" xfId="1054"/>
    <cellStyle name="60% - 强调文字颜色 3 3 2 2 2" xfId="1055"/>
    <cellStyle name="60% - 强调文字颜色 3 3 2 2 2 2" xfId="3816"/>
    <cellStyle name="60% - 强调文字颜色 3 3 2 2 3" xfId="3815"/>
    <cellStyle name="60% - 强调文字颜色 3 3 2 3" xfId="1056"/>
    <cellStyle name="60% - 强调文字颜色 3 3 2 3 2" xfId="3817"/>
    <cellStyle name="60% - 强调文字颜色 3 3 2 4" xfId="3814"/>
    <cellStyle name="60% - 强调文字颜色 3 3 3" xfId="1057"/>
    <cellStyle name="60% - 强调文字颜色 3 3 3 2" xfId="1058"/>
    <cellStyle name="60% - 强调文字颜色 3 3 3 2 2" xfId="3819"/>
    <cellStyle name="60% - 强调文字颜色 3 3 3 3" xfId="3818"/>
    <cellStyle name="60% - 强调文字颜色 3 3 4" xfId="1016"/>
    <cellStyle name="60% - 强调文字颜色 3 3 4 2" xfId="3820"/>
    <cellStyle name="60% - 强调文字颜色 3 3 5" xfId="2509"/>
    <cellStyle name="60% - 强调文字颜色 3 4" xfId="1059"/>
    <cellStyle name="60% - 强调文字颜色 3 4 2" xfId="1060"/>
    <cellStyle name="60% - 强调文字颜色 3 4 2 2" xfId="1061"/>
    <cellStyle name="60% - 强调文字颜色 3 4 2 2 2" xfId="3823"/>
    <cellStyle name="60% - 强调文字颜色 3 4 2 3" xfId="3822"/>
    <cellStyle name="60% - 强调文字颜色 3 4 3" xfId="1062"/>
    <cellStyle name="60% - 强调文字颜色 3 4 3 2" xfId="3824"/>
    <cellStyle name="60% - 强调文字颜色 3 4 4" xfId="3821"/>
    <cellStyle name="60% - 强调文字颜色 3 5" xfId="1064"/>
    <cellStyle name="60% - 强调文字颜色 3 5 2" xfId="1065"/>
    <cellStyle name="60% - 强调文字颜色 3 5 2 2" xfId="1066"/>
    <cellStyle name="60% - 强调文字颜色 3 5 2 2 2" xfId="3827"/>
    <cellStyle name="60% - 强调文字颜色 3 5 2 3" xfId="3826"/>
    <cellStyle name="60% - 强调文字颜色 3 5 3" xfId="1067"/>
    <cellStyle name="60% - 强调文字颜色 3 5 3 2" xfId="3828"/>
    <cellStyle name="60% - 强调文字颜色 3 5 4" xfId="3825"/>
    <cellStyle name="60% - 强调文字颜色 3 6" xfId="1068"/>
    <cellStyle name="60% - 强调文字颜色 3 6 2" xfId="1069"/>
    <cellStyle name="60% - 强调文字颜色 3 6 2 2" xfId="3830"/>
    <cellStyle name="60% - 强调文字颜色 3 6 3" xfId="3829"/>
    <cellStyle name="60% - 强调文字颜色 3 7" xfId="1070"/>
    <cellStyle name="60% - 强调文字颜色 3 7 2" xfId="3831"/>
    <cellStyle name="60% - 强调文字颜色 3 8" xfId="2503"/>
    <cellStyle name="60% - 强调文字颜色 3 9" xfId="3803"/>
    <cellStyle name="60% - 强调文字颜色 4" xfId="1071"/>
    <cellStyle name="60% - 强调文字颜色 4 2" xfId="1072"/>
    <cellStyle name="60% - 强调文字颜色 4 2 2" xfId="935"/>
    <cellStyle name="60% - 强调文字颜色 4 2 2 2" xfId="937"/>
    <cellStyle name="60% - 强调文字颜色 4 2 2 2 2" xfId="939"/>
    <cellStyle name="60% - 强调文字颜色 4 2 2 2 2 2" xfId="3834"/>
    <cellStyle name="60% - 强调文字颜色 4 2 2 2 3" xfId="2513"/>
    <cellStyle name="60% - 强调文字颜色 4 2 2 3" xfId="941"/>
    <cellStyle name="60% - 强调文字颜色 4 2 2 3 2" xfId="2514"/>
    <cellStyle name="60% - 强调文字颜色 4 2 2 4" xfId="2512"/>
    <cellStyle name="60% - 强调文字颜色 4 2 3" xfId="943"/>
    <cellStyle name="60% - 强调文字颜色 4 2 3 2" xfId="945"/>
    <cellStyle name="60% - 强调文字颜色 4 2 3 2 2" xfId="947"/>
    <cellStyle name="60% - 强调文字颜色 4 2 3 2 2 2" xfId="3837"/>
    <cellStyle name="60% - 强调文字颜色 4 2 3 2 3" xfId="3836"/>
    <cellStyle name="60% - 强调文字颜色 4 2 3 3" xfId="949"/>
    <cellStyle name="60% - 强调文字颜色 4 2 3 3 2" xfId="3838"/>
    <cellStyle name="60% - 强调文字颜色 4 2 3 4" xfId="2515"/>
    <cellStyle name="60% - 强调文字颜色 4 2 3 5" xfId="3835"/>
    <cellStyle name="60% - 强调文字颜色 4 2 4" xfId="952"/>
    <cellStyle name="60% - 强调文字颜色 4 2 4 2" xfId="956"/>
    <cellStyle name="60% - 强调文字颜色 4 2 4 2 2" xfId="3840"/>
    <cellStyle name="60% - 强调文字颜色 4 2 4 3" xfId="3839"/>
    <cellStyle name="60% - 强调文字颜色 4 2 5" xfId="959"/>
    <cellStyle name="60% - 强调文字颜色 4 2 5 2" xfId="3841"/>
    <cellStyle name="60% - 强调文字颜色 4 2 6" xfId="2511"/>
    <cellStyle name="60% - 强调文字颜色 4 2 7" xfId="3833"/>
    <cellStyle name="60% - 强调文字颜色 4 2_2015财政决算公开" xfId="3842"/>
    <cellStyle name="60% - 强调文字颜色 4 3" xfId="1073"/>
    <cellStyle name="60% - 强调文字颜色 4 3 2" xfId="1076"/>
    <cellStyle name="60% - 强调文字颜色 4 3 2 2" xfId="1079"/>
    <cellStyle name="60% - 强调文字颜色 4 3 2 2 2" xfId="1080"/>
    <cellStyle name="60% - 强调文字颜色 4 3 2 2 2 2" xfId="3845"/>
    <cellStyle name="60% - 强调文字颜色 4 3 2 2 3" xfId="3844"/>
    <cellStyle name="60% - 强调文字颜色 4 3 2 3" xfId="1082"/>
    <cellStyle name="60% - 强调文字颜色 4 3 2 3 2" xfId="3846"/>
    <cellStyle name="60% - 强调文字颜色 4 3 2 4" xfId="3843"/>
    <cellStyle name="60% - 强调文字颜色 4 3 3" xfId="1086"/>
    <cellStyle name="60% - 强调文字颜色 4 3 3 2" xfId="1090"/>
    <cellStyle name="60% - 强调文字颜色 4 3 3 2 2" xfId="3848"/>
    <cellStyle name="60% - 强调文字颜色 4 3 3 3" xfId="3847"/>
    <cellStyle name="60% - 强调文字颜色 4 3 4" xfId="1095"/>
    <cellStyle name="60% - 强调文字颜色 4 3 4 2" xfId="3849"/>
    <cellStyle name="60% - 强调文字颜色 4 3 5" xfId="2516"/>
    <cellStyle name="60% - 强调文字颜色 4 4" xfId="1096"/>
    <cellStyle name="60% - 强调文字颜色 4 4 2" xfId="1097"/>
    <cellStyle name="60% - 强调文字颜色 4 4 2 2" xfId="240"/>
    <cellStyle name="60% - 强调文字颜色 4 4 2 2 2" xfId="3852"/>
    <cellStyle name="60% - 强调文字颜色 4 4 2 3" xfId="3851"/>
    <cellStyle name="60% - 强调文字颜色 4 4 3" xfId="1099"/>
    <cellStyle name="60% - 强调文字颜色 4 4 3 2" xfId="3853"/>
    <cellStyle name="60% - 强调文字颜色 4 4 4" xfId="3850"/>
    <cellStyle name="60% - 强调文字颜色 4 5" xfId="1100"/>
    <cellStyle name="60% - 强调文字颜色 4 5 2" xfId="1101"/>
    <cellStyle name="60% - 强调文字颜色 4 5 2 2" xfId="408"/>
    <cellStyle name="60% - 强调文字颜色 4 5 2 2 2" xfId="3856"/>
    <cellStyle name="60% - 强调文字颜色 4 5 2 3" xfId="3855"/>
    <cellStyle name="60% - 强调文字颜色 4 5 3" xfId="1103"/>
    <cellStyle name="60% - 强调文字颜色 4 5 3 2" xfId="3857"/>
    <cellStyle name="60% - 强调文字颜色 4 5 4" xfId="3854"/>
    <cellStyle name="60% - 强调文字颜色 4 6" xfId="1104"/>
    <cellStyle name="60% - 强调文字颜色 4 6 2" xfId="1106"/>
    <cellStyle name="60% - 强调文字颜色 4 6 2 2" xfId="3859"/>
    <cellStyle name="60% - 强调文字颜色 4 6 3" xfId="3858"/>
    <cellStyle name="60% - 强调文字颜色 4 7" xfId="1107"/>
    <cellStyle name="60% - 强调文字颜色 4 7 2" xfId="3860"/>
    <cellStyle name="60% - 强调文字颜色 4 8" xfId="2510"/>
    <cellStyle name="60% - 强调文字颜色 4 9" xfId="3832"/>
    <cellStyle name="60% - 强调文字颜色 5" xfId="1108"/>
    <cellStyle name="60% - 强调文字颜色 5 2" xfId="1109"/>
    <cellStyle name="60% - 强调文字颜色 5 2 2" xfId="1110"/>
    <cellStyle name="60% - 强调文字颜色 5 2 2 2" xfId="1111"/>
    <cellStyle name="60% - 强调文字颜色 5 2 2 2 2" xfId="1113"/>
    <cellStyle name="60% - 强调文字颜色 5 2 2 2 2 2" xfId="3863"/>
    <cellStyle name="60% - 强调文字颜色 5 2 2 2 3" xfId="2520"/>
    <cellStyle name="60% - 强调文字颜色 5 2 2 3" xfId="1115"/>
    <cellStyle name="60% - 强调文字颜色 5 2 2 3 2" xfId="2521"/>
    <cellStyle name="60% - 强调文字颜色 5 2 2 4" xfId="2519"/>
    <cellStyle name="60% - 强调文字颜色 5 2 3" xfId="1116"/>
    <cellStyle name="60% - 强调文字颜色 5 2 3 2" xfId="1117"/>
    <cellStyle name="60% - 强调文字颜色 5 2 3 2 2" xfId="1118"/>
    <cellStyle name="60% - 强调文字颜色 5 2 3 2 2 2" xfId="3866"/>
    <cellStyle name="60% - 强调文字颜色 5 2 3 2 3" xfId="3865"/>
    <cellStyle name="60% - 强调文字颜色 5 2 3 3" xfId="1119"/>
    <cellStyle name="60% - 强调文字颜色 5 2 3 3 2" xfId="3867"/>
    <cellStyle name="60% - 强调文字颜色 5 2 3 4" xfId="2522"/>
    <cellStyle name="60% - 强调文字颜色 5 2 3 5" xfId="3864"/>
    <cellStyle name="60% - 强调文字颜色 5 2 4" xfId="1120"/>
    <cellStyle name="60% - 强调文字颜色 5 2 4 2" xfId="1121"/>
    <cellStyle name="60% - 强调文字颜色 5 2 4 2 2" xfId="3869"/>
    <cellStyle name="60% - 强调文字颜色 5 2 4 3" xfId="3868"/>
    <cellStyle name="60% - 强调文字颜色 5 2 5" xfId="1123"/>
    <cellStyle name="60% - 强调文字颜色 5 2 5 2" xfId="3870"/>
    <cellStyle name="60% - 强调文字颜色 5 2 6" xfId="2518"/>
    <cellStyle name="60% - 强调文字颜色 5 2 7" xfId="3862"/>
    <cellStyle name="60% - 强调文字颜色 5 2_2015财政决算公开" xfId="3871"/>
    <cellStyle name="60% - 强调文字颜色 5 3" xfId="1124"/>
    <cellStyle name="60% - 强调文字颜色 5 3 2" xfId="1125"/>
    <cellStyle name="60% - 强调文字颜色 5 3 2 2" xfId="37"/>
    <cellStyle name="60% - 强调文字颜色 5 3 2 2 2" xfId="1126"/>
    <cellStyle name="60% - 强调文字颜色 5 3 2 2 2 2" xfId="3874"/>
    <cellStyle name="60% - 强调文字颜色 5 3 2 2 3" xfId="3873"/>
    <cellStyle name="60% - 强调文字颜色 5 3 2 3" xfId="128"/>
    <cellStyle name="60% - 强调文字颜色 5 3 2 3 2" xfId="3875"/>
    <cellStyle name="60% - 强调文字颜色 5 3 2 4" xfId="3872"/>
    <cellStyle name="60% - 强调文字颜色 5 3 3" xfId="1128"/>
    <cellStyle name="60% - 强调文字颜色 5 3 3 2" xfId="1130"/>
    <cellStyle name="60% - 强调文字颜色 5 3 3 2 2" xfId="3877"/>
    <cellStyle name="60% - 强调文字颜色 5 3 3 3" xfId="3876"/>
    <cellStyle name="60% - 强调文字颜色 5 3 4" xfId="1132"/>
    <cellStyle name="60% - 强调文字颜色 5 3 4 2" xfId="3878"/>
    <cellStyle name="60% - 强调文字颜色 5 3 5" xfId="2523"/>
    <cellStyle name="60% - 强调文字颜色 5 4" xfId="1133"/>
    <cellStyle name="60% - 强调文字颜色 5 4 2" xfId="1134"/>
    <cellStyle name="60% - 强调文字颜色 5 4 2 2" xfId="439"/>
    <cellStyle name="60% - 强调文字颜色 5 4 2 2 2" xfId="3881"/>
    <cellStyle name="60% - 强调文字颜色 5 4 2 3" xfId="3880"/>
    <cellStyle name="60% - 强调文字颜色 5 4 3" xfId="1136"/>
    <cellStyle name="60% - 强调文字颜色 5 4 3 2" xfId="3882"/>
    <cellStyle name="60% - 强调文字颜色 5 4 4" xfId="3879"/>
    <cellStyle name="60% - 强调文字颜色 5 5" xfId="1137"/>
    <cellStyle name="60% - 强调文字颜色 5 5 2" xfId="1138"/>
    <cellStyle name="60% - 强调文字颜色 5 5 2 2" xfId="541"/>
    <cellStyle name="60% - 强调文字颜色 5 5 2 2 2" xfId="3885"/>
    <cellStyle name="60% - 强调文字颜色 5 5 2 3" xfId="3884"/>
    <cellStyle name="60% - 强调文字颜色 5 5 3" xfId="1139"/>
    <cellStyle name="60% - 强调文字颜色 5 5 3 2" xfId="3886"/>
    <cellStyle name="60% - 强调文字颜色 5 5 4" xfId="3883"/>
    <cellStyle name="60% - 强调文字颜色 5 6" xfId="1140"/>
    <cellStyle name="60% - 强调文字颜色 5 6 2" xfId="1141"/>
    <cellStyle name="60% - 强调文字颜色 5 6 2 2" xfId="3888"/>
    <cellStyle name="60% - 强调文字颜色 5 6 3" xfId="3887"/>
    <cellStyle name="60% - 强调文字颜色 5 7" xfId="1142"/>
    <cellStyle name="60% - 强调文字颜色 5 7 2" xfId="3889"/>
    <cellStyle name="60% - 强调文字颜色 5 8" xfId="2517"/>
    <cellStyle name="60% - 强调文字颜色 5 9" xfId="3861"/>
    <cellStyle name="60% - 强调文字颜色 6" xfId="1143"/>
    <cellStyle name="60% - 强调文字颜色 6 2" xfId="1144"/>
    <cellStyle name="60% - 强调文字颜色 6 2 2" xfId="1145"/>
    <cellStyle name="60% - 强调文字颜色 6 2 2 2" xfId="1146"/>
    <cellStyle name="60% - 强调文字颜色 6 2 2 2 2" xfId="1147"/>
    <cellStyle name="60% - 强调文字颜色 6 2 2 2 2 2" xfId="3892"/>
    <cellStyle name="60% - 强调文字颜色 6 2 2 2 3" xfId="2527"/>
    <cellStyle name="60% - 强调文字颜色 6 2 2 3" xfId="1148"/>
    <cellStyle name="60% - 强调文字颜色 6 2 2 3 2" xfId="2528"/>
    <cellStyle name="60% - 强调文字颜色 6 2 2 4" xfId="2526"/>
    <cellStyle name="60% - 强调文字颜色 6 2 3" xfId="1149"/>
    <cellStyle name="60% - 强调文字颜色 6 2 3 2" xfId="1150"/>
    <cellStyle name="60% - 强调文字颜色 6 2 3 2 2" xfId="1151"/>
    <cellStyle name="60% - 强调文字颜色 6 2 3 2 2 2" xfId="3895"/>
    <cellStyle name="60% - 强调文字颜色 6 2 3 2 3" xfId="3894"/>
    <cellStyle name="60% - 强调文字颜色 6 2 3 3" xfId="1152"/>
    <cellStyle name="60% - 强调文字颜色 6 2 3 3 2" xfId="3896"/>
    <cellStyle name="60% - 强调文字颜色 6 2 3 4" xfId="2529"/>
    <cellStyle name="60% - 强调文字颜色 6 2 3 5" xfId="3893"/>
    <cellStyle name="60% - 强调文字颜色 6 2 4" xfId="1153"/>
    <cellStyle name="60% - 强调文字颜色 6 2 4 2" xfId="1154"/>
    <cellStyle name="60% - 强调文字颜色 6 2 4 2 2" xfId="3898"/>
    <cellStyle name="60% - 强调文字颜色 6 2 4 3" xfId="3897"/>
    <cellStyle name="60% - 强调文字颜色 6 2 5" xfId="1156"/>
    <cellStyle name="60% - 强调文字颜色 6 2 5 2" xfId="3899"/>
    <cellStyle name="60% - 强调文字颜色 6 2 6" xfId="2525"/>
    <cellStyle name="60% - 强调文字颜色 6 2 7" xfId="3891"/>
    <cellStyle name="60% - 强调文字颜色 6 2_2015财政决算公开" xfId="3900"/>
    <cellStyle name="60% - 强调文字颜色 6 3" xfId="1157"/>
    <cellStyle name="60% - 强调文字颜色 6 3 2" xfId="1159"/>
    <cellStyle name="60% - 强调文字颜色 6 3 2 2" xfId="378"/>
    <cellStyle name="60% - 强调文字颜色 6 3 2 2 2" xfId="662"/>
    <cellStyle name="60% - 强调文字颜色 6 3 2 2 2 2" xfId="3903"/>
    <cellStyle name="60% - 强调文字颜色 6 3 2 2 3" xfId="3902"/>
    <cellStyle name="60% - 强调文字颜色 6 3 2 3" xfId="380"/>
    <cellStyle name="60% - 强调文字颜色 6 3 2 3 2" xfId="3904"/>
    <cellStyle name="60% - 强调文字颜色 6 3 2 4" xfId="3901"/>
    <cellStyle name="60% - 强调文字颜色 6 3 3" xfId="1163"/>
    <cellStyle name="60% - 强调文字颜色 6 3 3 2" xfId="1165"/>
    <cellStyle name="60% - 强调文字颜色 6 3 3 2 2" xfId="3906"/>
    <cellStyle name="60% - 强调文字颜色 6 3 3 3" xfId="3905"/>
    <cellStyle name="60% - 强调文字颜色 6 3 4" xfId="1167"/>
    <cellStyle name="60% - 强调文字颜色 6 3 4 2" xfId="3907"/>
    <cellStyle name="60% - 强调文字颜色 6 3 5" xfId="2530"/>
    <cellStyle name="60% - 强调文字颜色 6 4" xfId="1169"/>
    <cellStyle name="60% - 强调文字颜色 6 4 2" xfId="1171"/>
    <cellStyle name="60% - 强调文字颜色 6 4 2 2" xfId="475"/>
    <cellStyle name="60% - 强调文字颜色 6 4 2 2 2" xfId="3910"/>
    <cellStyle name="60% - 强调文字颜色 6 4 2 3" xfId="3909"/>
    <cellStyle name="60% - 强调文字颜色 6 4 3" xfId="1173"/>
    <cellStyle name="60% - 强调文字颜色 6 4 3 2" xfId="3911"/>
    <cellStyle name="60% - 强调文字颜色 6 4 4" xfId="3908"/>
    <cellStyle name="60% - 强调文字颜色 6 5" xfId="1175"/>
    <cellStyle name="60% - 强调文字颜色 6 5 2" xfId="1179"/>
    <cellStyle name="60% - 强调文字颜色 6 5 2 2" xfId="1181"/>
    <cellStyle name="60% - 强调文字颜色 6 5 2 2 2" xfId="3914"/>
    <cellStyle name="60% - 强调文字颜色 6 5 2 3" xfId="3913"/>
    <cellStyle name="60% - 强调文字颜色 6 5 3" xfId="1184"/>
    <cellStyle name="60% - 强调文字颜色 6 5 3 2" xfId="3915"/>
    <cellStyle name="60% - 强调文字颜色 6 5 4" xfId="3912"/>
    <cellStyle name="60% - 强调文字颜色 6 6" xfId="1185"/>
    <cellStyle name="60% - 强调文字颜色 6 6 2" xfId="1186"/>
    <cellStyle name="60% - 强调文字颜色 6 6 2 2" xfId="3917"/>
    <cellStyle name="60% - 强调文字颜色 6 6 3" xfId="3916"/>
    <cellStyle name="60% - 强调文字颜色 6 7" xfId="1187"/>
    <cellStyle name="60% - 强调文字颜色 6 7 2" xfId="3918"/>
    <cellStyle name="60% - 强调文字颜色 6 8" xfId="2524"/>
    <cellStyle name="60% - 强调文字颜色 6 9" xfId="3890"/>
    <cellStyle name="60% - 着色 1" xfId="2688"/>
    <cellStyle name="60% - 着色 1 2" xfId="2818"/>
    <cellStyle name="60% - 着色 2" xfId="2687"/>
    <cellStyle name="60% - 着色 2 2" xfId="2819"/>
    <cellStyle name="60% - 着色 3" xfId="2660"/>
    <cellStyle name="60% - 着色 3 2" xfId="2820"/>
    <cellStyle name="60% - 着色 4" xfId="2608"/>
    <cellStyle name="60% - 着色 4 2" xfId="2821"/>
    <cellStyle name="60% - 着色 5" xfId="2607"/>
    <cellStyle name="60% - 着色 6" xfId="2606"/>
    <cellStyle name="60% - 着色 6 2" xfId="2822"/>
    <cellStyle name="Calc Currency (0)" xfId="1188"/>
    <cellStyle name="Calc Currency (0) 2" xfId="3919"/>
    <cellStyle name="Comma [0]" xfId="1190"/>
    <cellStyle name="Comma [0] 2" xfId="3920"/>
    <cellStyle name="comma zerodec" xfId="1191"/>
    <cellStyle name="comma zerodec 2" xfId="3921"/>
    <cellStyle name="Comma_1995" xfId="1193"/>
    <cellStyle name="Currency [0]" xfId="1194"/>
    <cellStyle name="Currency [0] 2" xfId="3922"/>
    <cellStyle name="Currency_1995" xfId="1195"/>
    <cellStyle name="Currency1" xfId="1197"/>
    <cellStyle name="Currency1 2" xfId="3923"/>
    <cellStyle name="Date" xfId="1198"/>
    <cellStyle name="Date 2" xfId="3924"/>
    <cellStyle name="Dollar (zero dec)" xfId="1199"/>
    <cellStyle name="Dollar (zero dec) 2" xfId="3925"/>
    <cellStyle name="Fixed" xfId="1202"/>
    <cellStyle name="Fixed 2" xfId="3926"/>
    <cellStyle name="Header1" xfId="1204"/>
    <cellStyle name="Header1 2" xfId="3927"/>
    <cellStyle name="Header2" xfId="1206"/>
    <cellStyle name="Header2 2" xfId="3928"/>
    <cellStyle name="HEADING1" xfId="1207"/>
    <cellStyle name="HEADING1 2" xfId="3929"/>
    <cellStyle name="HEADING2" xfId="1208"/>
    <cellStyle name="HEADING2 2" xfId="3930"/>
    <cellStyle name="no dec" xfId="671"/>
    <cellStyle name="no dec 2" xfId="3931"/>
    <cellStyle name="Norma,_laroux_4_营业在建 (2)_E21" xfId="472"/>
    <cellStyle name="Normal_#10-Headcount" xfId="1209"/>
    <cellStyle name="Percent_laroux" xfId="1211"/>
    <cellStyle name="Total" xfId="1212"/>
    <cellStyle name="Total 2" xfId="3932"/>
    <cellStyle name="百分比 2" xfId="1213"/>
    <cellStyle name="百分比 2 2" xfId="1214"/>
    <cellStyle name="百分比 2 2 2" xfId="1215"/>
    <cellStyle name="百分比 2 2 2 2" xfId="1216"/>
    <cellStyle name="百分比 2 2 2 2 2" xfId="254"/>
    <cellStyle name="百分比 2 2 2 2 2 2" xfId="3937"/>
    <cellStyle name="百分比 2 2 2 2 3" xfId="3936"/>
    <cellStyle name="百分比 2 2 2 3" xfId="1217"/>
    <cellStyle name="百分比 2 2 2 3 2" xfId="3938"/>
    <cellStyle name="百分比 2 2 2 4" xfId="3935"/>
    <cellStyle name="百分比 2 2 3" xfId="1218"/>
    <cellStyle name="百分比 2 2 3 2" xfId="1219"/>
    <cellStyle name="百分比 2 2 3 2 2" xfId="3940"/>
    <cellStyle name="百分比 2 2 3 3" xfId="3939"/>
    <cellStyle name="百分比 2 2 4" xfId="1220"/>
    <cellStyle name="百分比 2 2 4 2" xfId="3941"/>
    <cellStyle name="百分比 2 2 5" xfId="3934"/>
    <cellStyle name="百分比 2 3" xfId="1221"/>
    <cellStyle name="百分比 2 3 2" xfId="1222"/>
    <cellStyle name="百分比 2 3 2 2" xfId="1223"/>
    <cellStyle name="百分比 2 3 2 2 2" xfId="3944"/>
    <cellStyle name="百分比 2 3 2 3" xfId="3943"/>
    <cellStyle name="百分比 2 3 3" xfId="1224"/>
    <cellStyle name="百分比 2 3 3 2" xfId="3945"/>
    <cellStyle name="百分比 2 3 4" xfId="3942"/>
    <cellStyle name="百分比 2 4" xfId="1225"/>
    <cellStyle name="百分比 2 4 2" xfId="1226"/>
    <cellStyle name="百分比 2 4 2 2" xfId="3947"/>
    <cellStyle name="百分比 2 4 3" xfId="3946"/>
    <cellStyle name="百分比 2 5" xfId="1227"/>
    <cellStyle name="百分比 2 5 2" xfId="3948"/>
    <cellStyle name="百分比 2 6" xfId="3933"/>
    <cellStyle name="百分比 3" xfId="1228"/>
    <cellStyle name="百分比 3 2" xfId="1229"/>
    <cellStyle name="百分比 3 2 2" xfId="1168"/>
    <cellStyle name="百分比 3 2 2 2" xfId="1170"/>
    <cellStyle name="百分比 3 2 2 2 2" xfId="3952"/>
    <cellStyle name="百分比 3 2 2 3" xfId="3951"/>
    <cellStyle name="百分比 3 2 3" xfId="1174"/>
    <cellStyle name="百分比 3 2 3 2" xfId="3953"/>
    <cellStyle name="百分比 3 2 4" xfId="3950"/>
    <cellStyle name="百分比 3 3" xfId="1230"/>
    <cellStyle name="百分比 3 3 2" xfId="1231"/>
    <cellStyle name="百分比 3 3 2 2" xfId="3955"/>
    <cellStyle name="百分比 3 3 3" xfId="3954"/>
    <cellStyle name="百分比 3 4" xfId="1232"/>
    <cellStyle name="百分比 3 4 2" xfId="3956"/>
    <cellStyle name="百分比 3 5" xfId="1233"/>
    <cellStyle name="百分比 3 5 2" xfId="3957"/>
    <cellStyle name="百分比 3 6" xfId="3949"/>
    <cellStyle name="百分比 4" xfId="1234"/>
    <cellStyle name="百分比 4 2" xfId="1236"/>
    <cellStyle name="百分比 4 2 2" xfId="1238"/>
    <cellStyle name="百分比 4 2 2 2" xfId="1239"/>
    <cellStyle name="百分比 4 2 2 2 2" xfId="3961"/>
    <cellStyle name="百分比 4 2 2 3" xfId="3960"/>
    <cellStyle name="百分比 4 2 3" xfId="1241"/>
    <cellStyle name="百分比 4 2 3 2" xfId="3962"/>
    <cellStyle name="百分比 4 2 4" xfId="3959"/>
    <cellStyle name="百分比 4 3" xfId="1243"/>
    <cellStyle name="百分比 4 3 2" xfId="1246"/>
    <cellStyle name="百分比 4 3 2 2" xfId="3964"/>
    <cellStyle name="百分比 4 3 3" xfId="3963"/>
    <cellStyle name="百分比 4 4" xfId="1248"/>
    <cellStyle name="百分比 4 4 2" xfId="3965"/>
    <cellStyle name="百分比 4 5" xfId="3958"/>
    <cellStyle name="百分比 5" xfId="1250"/>
    <cellStyle name="百分比 5 2" xfId="1254"/>
    <cellStyle name="百分比 5 2 2" xfId="1256"/>
    <cellStyle name="百分比 5 2 2 2" xfId="1257"/>
    <cellStyle name="百分比 5 2 2 2 2" xfId="3969"/>
    <cellStyle name="百分比 5 2 2 3" xfId="3968"/>
    <cellStyle name="百分比 5 2 3" xfId="1259"/>
    <cellStyle name="百分比 5 2 3 2" xfId="3970"/>
    <cellStyle name="百分比 5 2 4" xfId="3967"/>
    <cellStyle name="百分比 5 3" xfId="1261"/>
    <cellStyle name="百分比 5 3 2" xfId="1262"/>
    <cellStyle name="百分比 5 3 2 2" xfId="3972"/>
    <cellStyle name="百分比 5 3 3" xfId="3971"/>
    <cellStyle name="百分比 5 4" xfId="1264"/>
    <cellStyle name="百分比 5 4 2" xfId="3973"/>
    <cellStyle name="百分比 5 5" xfId="1266"/>
    <cellStyle name="百分比 5 5 2" xfId="3974"/>
    <cellStyle name="百分比 5 6" xfId="3966"/>
    <cellStyle name="百分比 5 7" xfId="4984"/>
    <cellStyle name="百分比 6" xfId="1268"/>
    <cellStyle name="百分比 6 2" xfId="1270"/>
    <cellStyle name="百分比 6 2 2" xfId="1272"/>
    <cellStyle name="百分比 6 2 2 2" xfId="1274"/>
    <cellStyle name="百分比 6 2 2 2 2" xfId="3978"/>
    <cellStyle name="百分比 6 2 2 3" xfId="3977"/>
    <cellStyle name="百分比 6 2 3" xfId="1276"/>
    <cellStyle name="百分比 6 2 3 2" xfId="3979"/>
    <cellStyle name="百分比 6 2 4" xfId="3976"/>
    <cellStyle name="百分比 6 3" xfId="1278"/>
    <cellStyle name="百分比 6 3 2" xfId="1279"/>
    <cellStyle name="百分比 6 3 2 2" xfId="3981"/>
    <cellStyle name="百分比 6 3 3" xfId="3980"/>
    <cellStyle name="百分比 6 4" xfId="1281"/>
    <cellStyle name="百分比 6 4 2" xfId="3982"/>
    <cellStyle name="百分比 6 5" xfId="3975"/>
    <cellStyle name="百分比 7" xfId="1282"/>
    <cellStyle name="百分比 7 2" xfId="1283"/>
    <cellStyle name="百分比 7 2 2" xfId="1284"/>
    <cellStyle name="百分比 7 2 2 2" xfId="1285"/>
    <cellStyle name="百分比 7 2 2 2 2" xfId="3986"/>
    <cellStyle name="百分比 7 2 2 3" xfId="3985"/>
    <cellStyle name="百分比 7 2 3" xfId="1286"/>
    <cellStyle name="百分比 7 2 3 2" xfId="3987"/>
    <cellStyle name="百分比 7 2 4" xfId="3984"/>
    <cellStyle name="百分比 7 3" xfId="1287"/>
    <cellStyle name="百分比 7 3 2" xfId="1288"/>
    <cellStyle name="百分比 7 3 2 2" xfId="3989"/>
    <cellStyle name="百分比 7 3 3" xfId="3988"/>
    <cellStyle name="百分比 7 4" xfId="1289"/>
    <cellStyle name="百分比 7 4 2" xfId="3990"/>
    <cellStyle name="百分比 7 5" xfId="3983"/>
    <cellStyle name="百分比 8" xfId="2719"/>
    <cellStyle name="标题" xfId="1290"/>
    <cellStyle name="标题 1" xfId="1291"/>
    <cellStyle name="标题 1 2" xfId="1292"/>
    <cellStyle name="标题 1 2 2" xfId="1294"/>
    <cellStyle name="标题 1 2 2 2" xfId="1295"/>
    <cellStyle name="标题 1 2 2 2 2" xfId="1296"/>
    <cellStyle name="标题 1 2 2 3" xfId="1298"/>
    <cellStyle name="标题 1 2 3" xfId="1299"/>
    <cellStyle name="标题 1 2 3 2" xfId="1300"/>
    <cellStyle name="标题 1 2 3 2 2" xfId="1063"/>
    <cellStyle name="标题 1 2 3 3" xfId="1302"/>
    <cellStyle name="标题 1 2 3 4" xfId="2532"/>
    <cellStyle name="标题 1 2 4" xfId="1303"/>
    <cellStyle name="标题 1 2 4 2" xfId="1304"/>
    <cellStyle name="标题 1 2 5" xfId="1305"/>
    <cellStyle name="标题 1 2_2015财政决算公开" xfId="3991"/>
    <cellStyle name="标题 1 3" xfId="1306"/>
    <cellStyle name="标题 1 3 2" xfId="1307"/>
    <cellStyle name="标题 1 3 2 2" xfId="1309"/>
    <cellStyle name="标题 1 3 2 2 2" xfId="1312"/>
    <cellStyle name="标题 1 3 2 3" xfId="1315"/>
    <cellStyle name="标题 1 3 3" xfId="1316"/>
    <cellStyle name="标题 1 3 3 2" xfId="1318"/>
    <cellStyle name="标题 1 3 4" xfId="1319"/>
    <cellStyle name="标题 1 4" xfId="1320"/>
    <cellStyle name="标题 1 4 2" xfId="1321"/>
    <cellStyle name="标题 1 4 2 2" xfId="739"/>
    <cellStyle name="标题 1 4 3" xfId="1322"/>
    <cellStyle name="标题 1 5" xfId="1323"/>
    <cellStyle name="标题 1 5 2" xfId="1325"/>
    <cellStyle name="标题 1 5 2 2" xfId="750"/>
    <cellStyle name="标题 1 5 3" xfId="1326"/>
    <cellStyle name="标题 1 6" xfId="1327"/>
    <cellStyle name="标题 1 6 2" xfId="1328"/>
    <cellStyle name="标题 1 7" xfId="1329"/>
    <cellStyle name="标题 1 8" xfId="2823"/>
    <cellStyle name="标题 10" xfId="2807"/>
    <cellStyle name="标题 2" xfId="1330"/>
    <cellStyle name="标题 2 2" xfId="1331"/>
    <cellStyle name="标题 2 2 2" xfId="1332"/>
    <cellStyle name="标题 2 2 2 2" xfId="1333"/>
    <cellStyle name="标题 2 2 2 2 2" xfId="1334"/>
    <cellStyle name="标题 2 2 2 3" xfId="1335"/>
    <cellStyle name="标题 2 2 3" xfId="1336"/>
    <cellStyle name="标题 2 2 3 2" xfId="1338"/>
    <cellStyle name="标题 2 2 3 2 2" xfId="1340"/>
    <cellStyle name="标题 2 2 3 3" xfId="1342"/>
    <cellStyle name="标题 2 2 3 4" xfId="2533"/>
    <cellStyle name="标题 2 2 4" xfId="548"/>
    <cellStyle name="标题 2 2 4 2" xfId="1344"/>
    <cellStyle name="标题 2 2 5" xfId="551"/>
    <cellStyle name="标题 2 2_2015财政决算公开" xfId="3992"/>
    <cellStyle name="标题 2 3" xfId="1345"/>
    <cellStyle name="标题 2 3 2" xfId="1346"/>
    <cellStyle name="标题 2 3 2 2" xfId="1347"/>
    <cellStyle name="标题 2 3 2 2 2" xfId="1348"/>
    <cellStyle name="标题 2 3 2 3" xfId="1349"/>
    <cellStyle name="标题 2 3 3" xfId="1350"/>
    <cellStyle name="标题 2 3 3 2" xfId="1351"/>
    <cellStyle name="标题 2 3 4" xfId="1352"/>
    <cellStyle name="标题 2 4" xfId="1353"/>
    <cellStyle name="标题 2 4 2" xfId="1354"/>
    <cellStyle name="标题 2 4 2 2" xfId="774"/>
    <cellStyle name="标题 2 4 3" xfId="1273"/>
    <cellStyle name="标题 2 5" xfId="1355"/>
    <cellStyle name="标题 2 5 2" xfId="1356"/>
    <cellStyle name="标题 2 5 2 2" xfId="791"/>
    <cellStyle name="标题 2 5 3" xfId="1357"/>
    <cellStyle name="标题 2 6" xfId="1358"/>
    <cellStyle name="标题 2 6 2" xfId="1359"/>
    <cellStyle name="标题 2 7" xfId="1360"/>
    <cellStyle name="标题 2 8" xfId="2824"/>
    <cellStyle name="标题 3" xfId="1361"/>
    <cellStyle name="标题 3 2" xfId="1362"/>
    <cellStyle name="标题 3 2 2" xfId="1364"/>
    <cellStyle name="标题 3 2 2 2" xfId="1367"/>
    <cellStyle name="标题 3 2 2 2 2" xfId="395"/>
    <cellStyle name="标题 3 2 2 3" xfId="1370"/>
    <cellStyle name="标题 3 2 3" xfId="1372"/>
    <cellStyle name="标题 3 2 3 2" xfId="1374"/>
    <cellStyle name="标题 3 2 3 2 2" xfId="455"/>
    <cellStyle name="标题 3 2 3 3" xfId="1375"/>
    <cellStyle name="标题 3 2 3 4" xfId="2534"/>
    <cellStyle name="标题 3 2 4" xfId="1377"/>
    <cellStyle name="标题 3 2 4 2" xfId="1378"/>
    <cellStyle name="标题 3 2 5" xfId="1379"/>
    <cellStyle name="标题 3 2_2015财政决算公开" xfId="3993"/>
    <cellStyle name="标题 3 3" xfId="1380"/>
    <cellStyle name="标题 3 3 2" xfId="1381"/>
    <cellStyle name="标题 3 3 2 2" xfId="997"/>
    <cellStyle name="标题 3 3 2 2 2" xfId="1382"/>
    <cellStyle name="标题 3 3 2 3" xfId="1383"/>
    <cellStyle name="标题 3 3 3" xfId="1384"/>
    <cellStyle name="标题 3 3 3 2" xfId="1037"/>
    <cellStyle name="标题 3 3 4" xfId="1385"/>
    <cellStyle name="标题 3 4" xfId="1386"/>
    <cellStyle name="标题 3 4 2" xfId="1387"/>
    <cellStyle name="标题 3 4 2 2" xfId="813"/>
    <cellStyle name="标题 3 4 3" xfId="1388"/>
    <cellStyle name="标题 3 5" xfId="1389"/>
    <cellStyle name="标题 3 5 2" xfId="1390"/>
    <cellStyle name="标题 3 5 2 2" xfId="833"/>
    <cellStyle name="标题 3 5 3" xfId="1392"/>
    <cellStyle name="标题 3 6" xfId="1393"/>
    <cellStyle name="标题 3 6 2" xfId="1394"/>
    <cellStyle name="标题 3 7" xfId="1395"/>
    <cellStyle name="标题 3 8" xfId="2825"/>
    <cellStyle name="标题 4" xfId="170"/>
    <cellStyle name="标题 4 2" xfId="1397"/>
    <cellStyle name="标题 4 2 2" xfId="1399"/>
    <cellStyle name="标题 4 2 2 2" xfId="1402"/>
    <cellStyle name="标题 4 2 2 2 2" xfId="1405"/>
    <cellStyle name="标题 4 2 2 3" xfId="1407"/>
    <cellStyle name="标题 4 2 3" xfId="1409"/>
    <cellStyle name="标题 4 2 3 2" xfId="1411"/>
    <cellStyle name="标题 4 2 3 2 2" xfId="1413"/>
    <cellStyle name="标题 4 2 3 3" xfId="1415"/>
    <cellStyle name="标题 4 2 3 4" xfId="2535"/>
    <cellStyle name="标题 4 2 4" xfId="1417"/>
    <cellStyle name="标题 4 2 4 2" xfId="1420"/>
    <cellStyle name="标题 4 2 5" xfId="1422"/>
    <cellStyle name="标题 4 2_2015财政决算公开" xfId="3994"/>
    <cellStyle name="标题 4 3" xfId="1424"/>
    <cellStyle name="标题 4 3 2" xfId="1426"/>
    <cellStyle name="标题 4 3 2 2" xfId="1429"/>
    <cellStyle name="标题 4 3 2 2 2" xfId="1432"/>
    <cellStyle name="标题 4 3 2 3" xfId="1434"/>
    <cellStyle name="标题 4 3 3" xfId="1436"/>
    <cellStyle name="标题 4 3 3 2" xfId="1438"/>
    <cellStyle name="标题 4 3 4" xfId="1440"/>
    <cellStyle name="标题 4 4" xfId="498"/>
    <cellStyle name="标题 4 4 2" xfId="501"/>
    <cellStyle name="标题 4 4 2 2" xfId="858"/>
    <cellStyle name="标题 4 4 3" xfId="504"/>
    <cellStyle name="标题 4 5" xfId="510"/>
    <cellStyle name="标题 4 5 2" xfId="513"/>
    <cellStyle name="标题 4 5 2 2" xfId="871"/>
    <cellStyle name="标题 4 5 3" xfId="516"/>
    <cellStyle name="标题 4 6" xfId="419"/>
    <cellStyle name="标题 4 6 2" xfId="422"/>
    <cellStyle name="标题 4 7" xfId="430"/>
    <cellStyle name="标题 4 8" xfId="2826"/>
    <cellStyle name="标题 5" xfId="153"/>
    <cellStyle name="标题 5 2" xfId="1441"/>
    <cellStyle name="标题 5 2 2" xfId="1442"/>
    <cellStyle name="标题 5 2 2 2" xfId="1444"/>
    <cellStyle name="标题 5 2 2 2 2" xfId="1446"/>
    <cellStyle name="标题 5 2 2 2 2 2" xfId="3998"/>
    <cellStyle name="标题 5 2 2 2 3" xfId="3997"/>
    <cellStyle name="标题 5 2 2 2_2015财政决算公开" xfId="3999"/>
    <cellStyle name="标题 5 2 2 3" xfId="1253"/>
    <cellStyle name="标题 5 2 2 3 2" xfId="4000"/>
    <cellStyle name="标题 5 2 2 4" xfId="2539"/>
    <cellStyle name="标题 5 2 2 5" xfId="3996"/>
    <cellStyle name="标题 5 2 2_2015财政决算公开" xfId="4001"/>
    <cellStyle name="标题 5 2 3" xfId="1447"/>
    <cellStyle name="标题 5 2 3 2" xfId="1449"/>
    <cellStyle name="标题 5 2 3 2 2" xfId="4003"/>
    <cellStyle name="标题 5 2 3 3" xfId="2540"/>
    <cellStyle name="标题 5 2 3 4" xfId="4002"/>
    <cellStyle name="标题 5 2 3_2015财政决算公开" xfId="4004"/>
    <cellStyle name="标题 5 2 4" xfId="1450"/>
    <cellStyle name="标题 5 2 4 2" xfId="4005"/>
    <cellStyle name="标题 5 2 5" xfId="2538"/>
    <cellStyle name="标题 5 2 6" xfId="3995"/>
    <cellStyle name="标题 5 2_2015财政决算公开" xfId="4006"/>
    <cellStyle name="标题 5 3" xfId="1451"/>
    <cellStyle name="标题 5 3 2" xfId="615"/>
    <cellStyle name="标题 5 3 2 2" xfId="617"/>
    <cellStyle name="标题 5 3 2 2 2" xfId="4009"/>
    <cellStyle name="标题 5 3 2 3" xfId="4008"/>
    <cellStyle name="标题 5 3 2_2015财政决算公开" xfId="4010"/>
    <cellStyle name="标题 5 3 3" xfId="645"/>
    <cellStyle name="标题 5 3 3 2" xfId="4011"/>
    <cellStyle name="标题 5 3 4" xfId="2541"/>
    <cellStyle name="标题 5 3 5" xfId="4007"/>
    <cellStyle name="标题 5 3_2015财政决算公开" xfId="4012"/>
    <cellStyle name="标题 5 4" xfId="518"/>
    <cellStyle name="标题 5 4 2" xfId="1452"/>
    <cellStyle name="标题 5 4 2 2" xfId="907"/>
    <cellStyle name="标题 5 4 3" xfId="1453"/>
    <cellStyle name="标题 5 5" xfId="1"/>
    <cellStyle name="标题 5 5 2" xfId="1454"/>
    <cellStyle name="标题 5 6" xfId="314"/>
    <cellStyle name="标题 5 7" xfId="2537"/>
    <cellStyle name="标题 5_2015财政决算公开" xfId="4013"/>
    <cellStyle name="标题 6" xfId="1455"/>
    <cellStyle name="标题 6 2" xfId="2542"/>
    <cellStyle name="标题 7" xfId="1456"/>
    <cellStyle name="标题 7 2" xfId="1457"/>
    <cellStyle name="标题 8" xfId="1458"/>
    <cellStyle name="标题 9" xfId="2531"/>
    <cellStyle name="表标题" xfId="1460"/>
    <cellStyle name="表标题 2" xfId="1461"/>
    <cellStyle name="表标题 2 2" xfId="1462"/>
    <cellStyle name="表标题 2 2 2" xfId="1463"/>
    <cellStyle name="表标题 2 2 2 2" xfId="1464"/>
    <cellStyle name="表标题 2 2 3" xfId="1465"/>
    <cellStyle name="表标题 2 3" xfId="1466"/>
    <cellStyle name="表标题 2 3 2" xfId="161"/>
    <cellStyle name="表标题 2 4" xfId="22"/>
    <cellStyle name="表标题 3" xfId="1467"/>
    <cellStyle name="表标题 3 2" xfId="1469"/>
    <cellStyle name="表标题 3 2 2" xfId="208"/>
    <cellStyle name="表标题 3 3" xfId="1471"/>
    <cellStyle name="表标题 4" xfId="1472"/>
    <cellStyle name="表标题 4 2" xfId="1474"/>
    <cellStyle name="表标题 5" xfId="1475"/>
    <cellStyle name="差" xfId="1476"/>
    <cellStyle name="差 2" xfId="1478"/>
    <cellStyle name="差 2 2" xfId="1480"/>
    <cellStyle name="差 2 2 2" xfId="271"/>
    <cellStyle name="差 2 2 2 2" xfId="273"/>
    <cellStyle name="差 2 2 2 2 2" xfId="4014"/>
    <cellStyle name="差 2 2 2 3" xfId="2546"/>
    <cellStyle name="差 2 2 3" xfId="279"/>
    <cellStyle name="差 2 2 3 2" xfId="2547"/>
    <cellStyle name="差 2 2 4" xfId="2545"/>
    <cellStyle name="差 2 3" xfId="1482"/>
    <cellStyle name="差 2 3 2" xfId="230"/>
    <cellStyle name="差 2 3 2 2" xfId="4015"/>
    <cellStyle name="差 2 3 3" xfId="2548"/>
    <cellStyle name="差 2 4" xfId="1483"/>
    <cellStyle name="差 2 4 2" xfId="4016"/>
    <cellStyle name="差 2 5" xfId="2544"/>
    <cellStyle name="差 2_2015财政决算公开" xfId="4017"/>
    <cellStyle name="差 3" xfId="1485"/>
    <cellStyle name="差 3 2" xfId="1487"/>
    <cellStyle name="差 3 2 2" xfId="485"/>
    <cellStyle name="差 3 2 2 2" xfId="122"/>
    <cellStyle name="差 3 2 2 2 2" xfId="4020"/>
    <cellStyle name="差 3 2 2 3" xfId="4019"/>
    <cellStyle name="差 3 2 3" xfId="323"/>
    <cellStyle name="差 3 2 3 2" xfId="4021"/>
    <cellStyle name="差 3 2 4" xfId="4018"/>
    <cellStyle name="差 3 3" xfId="1489"/>
    <cellStyle name="差 3 3 2" xfId="1490"/>
    <cellStyle name="差 3 3 2 2" xfId="4023"/>
    <cellStyle name="差 3 3 3" xfId="4022"/>
    <cellStyle name="差 3 4" xfId="1491"/>
    <cellStyle name="差 3 4 2" xfId="4024"/>
    <cellStyle name="差 3 5" xfId="2549"/>
    <cellStyle name="差 4" xfId="1493"/>
    <cellStyle name="差 4 2" xfId="1494"/>
    <cellStyle name="差 4 2 2" xfId="525"/>
    <cellStyle name="差 4 2 2 2" xfId="4027"/>
    <cellStyle name="差 4 2 3" xfId="4026"/>
    <cellStyle name="差 4 3" xfId="1495"/>
    <cellStyle name="差 4 3 2" xfId="4028"/>
    <cellStyle name="差 4 4" xfId="4025"/>
    <cellStyle name="差 5" xfId="1496"/>
    <cellStyle name="差 5 2" xfId="1497"/>
    <cellStyle name="差 5 2 2" xfId="1498"/>
    <cellStyle name="差 5 2 2 2" xfId="4031"/>
    <cellStyle name="差 5 2 3" xfId="4030"/>
    <cellStyle name="差 5 3" xfId="1499"/>
    <cellStyle name="差 5 3 2" xfId="4032"/>
    <cellStyle name="差 5 4" xfId="4029"/>
    <cellStyle name="差 6" xfId="1500"/>
    <cellStyle name="差 6 2" xfId="1501"/>
    <cellStyle name="差 6 2 2" xfId="4034"/>
    <cellStyle name="差 6 3" xfId="4033"/>
    <cellStyle name="差 7" xfId="1002"/>
    <cellStyle name="差 7 2" xfId="4035"/>
    <cellStyle name="差 8" xfId="2543"/>
    <cellStyle name="差_5.中央部门决算（草案)-1" xfId="2550"/>
    <cellStyle name="差_F00DC810C49E00C2E0430A3413167AE0" xfId="2551"/>
    <cellStyle name="差_出版署2010年度中央部门决算草案" xfId="2552"/>
    <cellStyle name="差_全国友协2010年度中央部门决算（草案）" xfId="2553"/>
    <cellStyle name="差_司法部2010年度中央部门决算（草案）报" xfId="2554"/>
    <cellStyle name="常规" xfId="0" builtinId="0"/>
    <cellStyle name="常规 10" xfId="1502"/>
    <cellStyle name="常规 10 2" xfId="1503"/>
    <cellStyle name="常规 10 2 2" xfId="1504"/>
    <cellStyle name="常规 10 2 2 2" xfId="1505"/>
    <cellStyle name="常规 10 2 2 2 2" xfId="4039"/>
    <cellStyle name="常规 10 2 2 3" xfId="4038"/>
    <cellStyle name="常规 10 2 2_2015财政决算公开" xfId="4040"/>
    <cellStyle name="常规 10 2 3" xfId="1507"/>
    <cellStyle name="常规 10 2 3 2" xfId="4041"/>
    <cellStyle name="常规 10 2 4" xfId="4037"/>
    <cellStyle name="常规 10 2_2015财政决算公开" xfId="4042"/>
    <cellStyle name="常规 10 3" xfId="1508"/>
    <cellStyle name="常规 10 3 2" xfId="1509"/>
    <cellStyle name="常规 10 3 2 2" xfId="4044"/>
    <cellStyle name="常规 10 3 3" xfId="4043"/>
    <cellStyle name="常规 10 3_2015财政决算公开" xfId="4045"/>
    <cellStyle name="常规 10 4" xfId="1511"/>
    <cellStyle name="常规 10 4 2" xfId="4046"/>
    <cellStyle name="常规 10 5" xfId="2555"/>
    <cellStyle name="常规 10 6" xfId="4036"/>
    <cellStyle name="常规 10_2015财政决算公开" xfId="4047"/>
    <cellStyle name="常规 11" xfId="1512"/>
    <cellStyle name="常规 11 2" xfId="130"/>
    <cellStyle name="常规 11 2 2" xfId="135"/>
    <cellStyle name="常规 11 2 2 2" xfId="1513"/>
    <cellStyle name="常规 11 2 2 2 2" xfId="4051"/>
    <cellStyle name="常规 11 2 2 3" xfId="4050"/>
    <cellStyle name="常规 11 2 3" xfId="137"/>
    <cellStyle name="常规 11 2 3 2" xfId="4052"/>
    <cellStyle name="常规 11 2 4" xfId="2557"/>
    <cellStyle name="常规 11 2 5" xfId="4049"/>
    <cellStyle name="常规 11 3" xfId="140"/>
    <cellStyle name="常规 11 3 2" xfId="143"/>
    <cellStyle name="常规 11 3 2 2" xfId="4054"/>
    <cellStyle name="常规 11 3 3" xfId="2558"/>
    <cellStyle name="常规 11 3 4" xfId="4053"/>
    <cellStyle name="常规 11 4" xfId="150"/>
    <cellStyle name="常规 11 4 2" xfId="4055"/>
    <cellStyle name="常规 11 5" xfId="2556"/>
    <cellStyle name="常规 11 6" xfId="4048"/>
    <cellStyle name="常规 11_报 预算   行政政法处(1)" xfId="2559"/>
    <cellStyle name="常规 12" xfId="1515"/>
    <cellStyle name="常规 12 2" xfId="194"/>
    <cellStyle name="常规 12 2 2" xfId="197"/>
    <cellStyle name="常规 12 2 2 2" xfId="1516"/>
    <cellStyle name="常规 12 2 2 2 2" xfId="1517"/>
    <cellStyle name="常规 12 2 2 2 2 2" xfId="4060"/>
    <cellStyle name="常规 12 2 2 2 3" xfId="4059"/>
    <cellStyle name="常规 12 2 2 2_2015财政决算公开" xfId="4061"/>
    <cellStyle name="常规 12 2 2 3" xfId="1518"/>
    <cellStyle name="常规 12 2 2 3 2" xfId="4062"/>
    <cellStyle name="常规 12 2 2 4" xfId="4063"/>
    <cellStyle name="常规 12 2 2 5" xfId="4058"/>
    <cellStyle name="常规 12 2 2_2015财政决算公开" xfId="4064"/>
    <cellStyle name="常规 12 2 3" xfId="199"/>
    <cellStyle name="常规 12 2 3 2" xfId="1519"/>
    <cellStyle name="常规 12 2 3 2 2" xfId="4066"/>
    <cellStyle name="常规 12 2 3 3" xfId="4065"/>
    <cellStyle name="常规 12 2 3_2015财政决算公开" xfId="4067"/>
    <cellStyle name="常规 12 2 4" xfId="1520"/>
    <cellStyle name="常规 12 2 4 2" xfId="4068"/>
    <cellStyle name="常规 12 2 5" xfId="4057"/>
    <cellStyle name="常规 12 2_2015财政决算公开" xfId="4069"/>
    <cellStyle name="常规 12 3" xfId="201"/>
    <cellStyle name="常规 12 3 2" xfId="204"/>
    <cellStyle name="常规 12 3 2 2" xfId="4071"/>
    <cellStyle name="常规 12 3 3" xfId="4070"/>
    <cellStyle name="常规 12 3_2015财政决算公开" xfId="4072"/>
    <cellStyle name="常规 12 4" xfId="214"/>
    <cellStyle name="常规 12 4 2" xfId="1521"/>
    <cellStyle name="常规 12 4 2 2" xfId="4074"/>
    <cellStyle name="常规 12 4 3" xfId="4073"/>
    <cellStyle name="常规 12 4_2015财政决算公开" xfId="4075"/>
    <cellStyle name="常规 12 5" xfId="219"/>
    <cellStyle name="常规 12 5 2" xfId="4076"/>
    <cellStyle name="常规 12 6" xfId="4077"/>
    <cellStyle name="常规 12 7" xfId="4056"/>
    <cellStyle name="常规 12_2015财政决算公开" xfId="4078"/>
    <cellStyle name="常规 13" xfId="1523"/>
    <cellStyle name="常规 13 2" xfId="284"/>
    <cellStyle name="常规 13 2 2" xfId="286"/>
    <cellStyle name="常规 13 2 2 2" xfId="1525"/>
    <cellStyle name="常规 13 2 2 2 2" xfId="4082"/>
    <cellStyle name="常规 13 2 2 3" xfId="4081"/>
    <cellStyle name="常规 13 2 2_2015财政决算公开" xfId="4083"/>
    <cellStyle name="常规 13 2 3" xfId="288"/>
    <cellStyle name="常规 13 2 3 2" xfId="4084"/>
    <cellStyle name="常规 13 2 4" xfId="4085"/>
    <cellStyle name="常规 13 2 5" xfId="4080"/>
    <cellStyle name="常规 13 2_2015财政决算公开" xfId="4086"/>
    <cellStyle name="常规 13 3" xfId="290"/>
    <cellStyle name="常规 13 3 2" xfId="293"/>
    <cellStyle name="常规 13 3 2 2" xfId="4088"/>
    <cellStyle name="常规 13 3 3" xfId="4087"/>
    <cellStyle name="常规 13 3_2015财政决算公开" xfId="4089"/>
    <cellStyle name="常规 13 4" xfId="299"/>
    <cellStyle name="常规 13 4 2" xfId="4090"/>
    <cellStyle name="常规 13 5" xfId="4079"/>
    <cellStyle name="常规 13_2015财政决算公开" xfId="4091"/>
    <cellStyle name="常规 14" xfId="1526"/>
    <cellStyle name="常规 14 2" xfId="1527"/>
    <cellStyle name="常规 14 2 2" xfId="4093"/>
    <cellStyle name="常规 14 3" xfId="1528"/>
    <cellStyle name="常规 14 3 2" xfId="4094"/>
    <cellStyle name="常规 14 4" xfId="1529"/>
    <cellStyle name="常规 14 4 2" xfId="4095"/>
    <cellStyle name="常规 14 5" xfId="1112"/>
    <cellStyle name="常规 14 6" xfId="1530"/>
    <cellStyle name="常规 14 7" xfId="4092"/>
    <cellStyle name="常规 14_2015财政决算公开" xfId="4096"/>
    <cellStyle name="常规 15" xfId="1075"/>
    <cellStyle name="常规 15 2" xfId="1078"/>
    <cellStyle name="常规 15 2 2" xfId="4098"/>
    <cellStyle name="常规 15 3" xfId="1081"/>
    <cellStyle name="常规 15 3 2" xfId="4099"/>
    <cellStyle name="常规 15 4" xfId="1531"/>
    <cellStyle name="常规 15 4 2" xfId="4100"/>
    <cellStyle name="常规 15 5" xfId="4097"/>
    <cellStyle name="常规 15_2015财政决算公开" xfId="4101"/>
    <cellStyle name="常规 16" xfId="1085"/>
    <cellStyle name="常规 16 2" xfId="1089"/>
    <cellStyle name="常规 16 2 2" xfId="4103"/>
    <cellStyle name="常规 16 3" xfId="4102"/>
    <cellStyle name="常规 16_2015财政决算公开" xfId="4104"/>
    <cellStyle name="常规 17" xfId="1094"/>
    <cellStyle name="常规 17 2" xfId="1534"/>
    <cellStyle name="常规 17 2 2" xfId="4106"/>
    <cellStyle name="常规 17 3" xfId="4105"/>
    <cellStyle name="常规 17_2015财政决算公开" xfId="4107"/>
    <cellStyle name="常规 18" xfId="1537"/>
    <cellStyle name="常规 18 2" xfId="1539"/>
    <cellStyle name="常规 18 2 2" xfId="4109"/>
    <cellStyle name="常规 18 3" xfId="4108"/>
    <cellStyle name="常规 18_2015财政决算公开" xfId="4110"/>
    <cellStyle name="常规 19" xfId="1541"/>
    <cellStyle name="常规 19 2" xfId="1543"/>
    <cellStyle name="常规 19 2 2" xfId="4112"/>
    <cellStyle name="常规 19 3" xfId="4111"/>
    <cellStyle name="常规 19_2015财政决算公开" xfId="4113"/>
    <cellStyle name="常规 2" xfId="1544"/>
    <cellStyle name="常规 2 10" xfId="4972"/>
    <cellStyle name="常规 2 11" xfId="4977"/>
    <cellStyle name="常规 2 2" xfId="1192"/>
    <cellStyle name="常规 2 2 10" xfId="1546"/>
    <cellStyle name="常规 2 2 11" xfId="2565"/>
    <cellStyle name="常规 2 2 2" xfId="1548"/>
    <cellStyle name="常规 2 2 2 10" xfId="2566"/>
    <cellStyle name="常规 2 2 2 2" xfId="1549"/>
    <cellStyle name="常规 2 2 2 2 2" xfId="1550"/>
    <cellStyle name="常规 2 2 2 2 2 2" xfId="1551"/>
    <cellStyle name="常规 2 2 2 2 2 2 2" xfId="4114"/>
    <cellStyle name="常规 2 2 2 2 2 3" xfId="1552"/>
    <cellStyle name="常规 2 2 2 2 2 3 2" xfId="4115"/>
    <cellStyle name="常规 2 2 2 2 2 4" xfId="1553"/>
    <cellStyle name="常规 2 2 2 2 2 4 2" xfId="4116"/>
    <cellStyle name="常规 2 2 2 2 2 5" xfId="2568"/>
    <cellStyle name="常规 2 2 2 2 2_2015财政决算公开" xfId="4117"/>
    <cellStyle name="常规 2 2 2 2 3" xfId="1554"/>
    <cellStyle name="常规 2 2 2 2 3 2" xfId="1556"/>
    <cellStyle name="常规 2 2 2 2 3 2 2" xfId="4118"/>
    <cellStyle name="常规 2 2 2 2 3 3" xfId="1557"/>
    <cellStyle name="常规 2 2 2 2 3 3 2" xfId="4119"/>
    <cellStyle name="常规 2 2 2 2 3 4" xfId="2569"/>
    <cellStyle name="常规 2 2 2 2 3_2015财政决算公开" xfId="4120"/>
    <cellStyle name="常规 2 2 2 2 4" xfId="1558"/>
    <cellStyle name="常规 2 2 2 2 4 2" xfId="1559"/>
    <cellStyle name="常规 2 2 2 2 4 2 2" xfId="4122"/>
    <cellStyle name="常规 2 2 2 2 4 3" xfId="1560"/>
    <cellStyle name="常规 2 2 2 2 4 3 2" xfId="4123"/>
    <cellStyle name="常规 2 2 2 2 4 4" xfId="1561"/>
    <cellStyle name="常规 2 2 2 2 4 4 2" xfId="4124"/>
    <cellStyle name="常规 2 2 2 2 4 5" xfId="4121"/>
    <cellStyle name="常规 2 2 2 2 4_2015财政决算公开" xfId="4125"/>
    <cellStyle name="常规 2 2 2 2 5" xfId="26"/>
    <cellStyle name="常规 2 2 2 2 5 2" xfId="4126"/>
    <cellStyle name="常规 2 2 2 2 6" xfId="1562"/>
    <cellStyle name="常规 2 2 2 2 6 2" xfId="4127"/>
    <cellStyle name="常规 2 2 2 2 7" xfId="1563"/>
    <cellStyle name="常规 2 2 2 2 8" xfId="2567"/>
    <cellStyle name="常规 2 2 2 2_2015财政决算公开" xfId="4128"/>
    <cellStyle name="常规 2 2 2 3" xfId="1564"/>
    <cellStyle name="常规 2 2 2 3 2" xfId="1565"/>
    <cellStyle name="常规 2 2 2 3 2 2" xfId="4129"/>
    <cellStyle name="常规 2 2 2 3 3" xfId="1566"/>
    <cellStyle name="常规 2 2 2 3 3 2" xfId="4130"/>
    <cellStyle name="常规 2 2 2 3 4" xfId="1567"/>
    <cellStyle name="常规 2 2 2 3 4 2" xfId="4131"/>
    <cellStyle name="常规 2 2 2 3 5" xfId="2570"/>
    <cellStyle name="常规 2 2 2 3_2015财政决算公开" xfId="4132"/>
    <cellStyle name="常规 2 2 2 4" xfId="817"/>
    <cellStyle name="常规 2 2 2 4 2" xfId="820"/>
    <cellStyle name="常规 2 2 2 4 2 2" xfId="4133"/>
    <cellStyle name="常规 2 2 2 4 3" xfId="1569"/>
    <cellStyle name="常规 2 2 2 4 3 2" xfId="4134"/>
    <cellStyle name="常规 2 2 2 4 4" xfId="1571"/>
    <cellStyle name="常规 2 2 2 4 4 2" xfId="4135"/>
    <cellStyle name="常规 2 2 2 4 5" xfId="2571"/>
    <cellStyle name="常规 2 2 2 4_2015财政决算公开" xfId="4136"/>
    <cellStyle name="常规 2 2 2 5" xfId="823"/>
    <cellStyle name="常规 2 2 2 5 2" xfId="1573"/>
    <cellStyle name="常规 2 2 2 5 2 2" xfId="4138"/>
    <cellStyle name="常规 2 2 2 5 3" xfId="1575"/>
    <cellStyle name="常规 2 2 2 5 3 2" xfId="4139"/>
    <cellStyle name="常规 2 2 2 5 4" xfId="4137"/>
    <cellStyle name="常规 2 2 2 5_2015财政决算公开" xfId="4140"/>
    <cellStyle name="常规 2 2 2 6" xfId="1578"/>
    <cellStyle name="常规 2 2 2 6 2" xfId="1580"/>
    <cellStyle name="常规 2 2 2 6 2 2" xfId="4142"/>
    <cellStyle name="常规 2 2 2 6 3" xfId="1582"/>
    <cellStyle name="常规 2 2 2 6 3 2" xfId="4143"/>
    <cellStyle name="常规 2 2 2 6 4" xfId="1584"/>
    <cellStyle name="常规 2 2 2 6 4 2" xfId="4144"/>
    <cellStyle name="常规 2 2 2 6 5" xfId="4141"/>
    <cellStyle name="常规 2 2 2 6_2015财政决算公开" xfId="4145"/>
    <cellStyle name="常规 2 2 2 7" xfId="1587"/>
    <cellStyle name="常规 2 2 2 7 2" xfId="4146"/>
    <cellStyle name="常规 2 2 2 8" xfId="1178"/>
    <cellStyle name="常规 2 2 2 8 2" xfId="4147"/>
    <cellStyle name="常规 2 2 2 9" xfId="1183"/>
    <cellStyle name="常规 2 2 2_2015财政决算公开" xfId="4148"/>
    <cellStyle name="常规 2 2 3" xfId="1588"/>
    <cellStyle name="常规 2 2 3 2" xfId="1589"/>
    <cellStyle name="常规 2 2 3 2 2" xfId="1591"/>
    <cellStyle name="常规 2 2 3 2 2 2" xfId="2574"/>
    <cellStyle name="常规 2 2 3 2 3" xfId="1593"/>
    <cellStyle name="常规 2 2 3 2 3 2" xfId="2575"/>
    <cellStyle name="常规 2 2 3 2 4" xfId="1595"/>
    <cellStyle name="常规 2 2 3 2 4 2" xfId="4149"/>
    <cellStyle name="常规 2 2 3 2 5" xfId="2573"/>
    <cellStyle name="常规 2 2 3 3" xfId="1596"/>
    <cellStyle name="常规 2 2 3 3 2" xfId="1598"/>
    <cellStyle name="常规 2 2 3 3 2 2" xfId="4150"/>
    <cellStyle name="常规 2 2 3 3 3" xfId="1599"/>
    <cellStyle name="常规 2 2 3 3 3 2" xfId="4151"/>
    <cellStyle name="常规 2 2 3 3 4" xfId="2576"/>
    <cellStyle name="常规 2 2 3 4" xfId="826"/>
    <cellStyle name="常规 2 2 3 4 2" xfId="1600"/>
    <cellStyle name="常规 2 2 3 4 2 2" xfId="4152"/>
    <cellStyle name="常规 2 2 3 4 3" xfId="1601"/>
    <cellStyle name="常规 2 2 3 4 3 2" xfId="4153"/>
    <cellStyle name="常规 2 2 3 4 4" xfId="735"/>
    <cellStyle name="常规 2 2 3 4 4 2" xfId="4154"/>
    <cellStyle name="常规 2 2 3 4 5" xfId="2577"/>
    <cellStyle name="常规 2 2 3 5" xfId="1602"/>
    <cellStyle name="常规 2 2 3 5 2" xfId="4155"/>
    <cellStyle name="常规 2 2 3 6" xfId="1603"/>
    <cellStyle name="常规 2 2 3 6 2" xfId="4156"/>
    <cellStyle name="常规 2 2 3 7" xfId="1604"/>
    <cellStyle name="常规 2 2 3 8" xfId="2572"/>
    <cellStyle name="常规 2 2 4" xfId="1605"/>
    <cellStyle name="常规 2 2 4 2" xfId="1606"/>
    <cellStyle name="常规 2 2 4 2 2" xfId="2579"/>
    <cellStyle name="常规 2 2 4 3" xfId="1607"/>
    <cellStyle name="常规 2 2 4 3 2" xfId="2580"/>
    <cellStyle name="常规 2 2 4 4" xfId="1608"/>
    <cellStyle name="常规 2 2 4 4 2" xfId="4157"/>
    <cellStyle name="常规 2 2 4 5" xfId="2578"/>
    <cellStyle name="常规 2 2 5" xfId="1609"/>
    <cellStyle name="常规 2 2 5 2" xfId="1610"/>
    <cellStyle name="常规 2 2 5 2 2" xfId="4158"/>
    <cellStyle name="常规 2 2 5 3" xfId="1611"/>
    <cellStyle name="常规 2 2 5 3 2" xfId="4159"/>
    <cellStyle name="常规 2 2 5 4" xfId="1612"/>
    <cellStyle name="常规 2 2 5 4 2" xfId="4160"/>
    <cellStyle name="常规 2 2 5 5" xfId="2581"/>
    <cellStyle name="常规 2 2 6" xfId="1235"/>
    <cellStyle name="常规 2 2 6 2" xfId="1237"/>
    <cellStyle name="常规 2 2 6 2 2" xfId="4162"/>
    <cellStyle name="常规 2 2 6 3" xfId="1240"/>
    <cellStyle name="常规 2 2 6 3 2" xfId="4163"/>
    <cellStyle name="常规 2 2 6 4" xfId="4161"/>
    <cellStyle name="常规 2 2 7" xfId="1242"/>
    <cellStyle name="常规 2 2 7 2" xfId="1245"/>
    <cellStyle name="常规 2 2 7 2 2" xfId="4165"/>
    <cellStyle name="常规 2 2 7 3" xfId="1614"/>
    <cellStyle name="常规 2 2 7 3 2" xfId="4166"/>
    <cellStyle name="常规 2 2 7 4" xfId="591"/>
    <cellStyle name="常规 2 2 7 4 2" xfId="4167"/>
    <cellStyle name="常规 2 2 7 5" xfId="4164"/>
    <cellStyle name="常规 2 2 8" xfId="1247"/>
    <cellStyle name="常规 2 2 8 2" xfId="4168"/>
    <cellStyle name="常规 2 2 9" xfId="1615"/>
    <cellStyle name="常规 2 2 9 2" xfId="4169"/>
    <cellStyle name="常规 2 2_2015财政决算公开" xfId="4170"/>
    <cellStyle name="常规 2 3" xfId="1616"/>
    <cellStyle name="常规 2 3 10" xfId="2582"/>
    <cellStyle name="常规 2 3 11" xfId="4171"/>
    <cellStyle name="常规 2 3 2" xfId="1617"/>
    <cellStyle name="常规 2 3 2 2" xfId="1618"/>
    <cellStyle name="常规 2 3 2 2 2" xfId="1619"/>
    <cellStyle name="常规 2 3 2 2 2 2" xfId="4174"/>
    <cellStyle name="常规 2 3 2 2 3" xfId="1620"/>
    <cellStyle name="常规 2 3 2 2 3 2" xfId="4175"/>
    <cellStyle name="常规 2 3 2 2 4" xfId="1622"/>
    <cellStyle name="常规 2 3 2 2 4 2" xfId="4176"/>
    <cellStyle name="常规 2 3 2 2 5" xfId="1623"/>
    <cellStyle name="常规 2 3 2 2 5 2" xfId="4177"/>
    <cellStyle name="常规 2 3 2 2 6" xfId="2584"/>
    <cellStyle name="常规 2 3 2 2 7" xfId="4173"/>
    <cellStyle name="常规 2 3 2 3" xfId="1624"/>
    <cellStyle name="常规 2 3 2 3 2" xfId="1625"/>
    <cellStyle name="常规 2 3 2 3 2 2" xfId="4179"/>
    <cellStyle name="常规 2 3 2 3 3" xfId="1626"/>
    <cellStyle name="常规 2 3 2 3 3 2" xfId="4180"/>
    <cellStyle name="常规 2 3 2 3 4" xfId="2585"/>
    <cellStyle name="常规 2 3 2 3 5" xfId="4178"/>
    <cellStyle name="常规 2 3 2 4" xfId="836"/>
    <cellStyle name="常规 2 3 2 4 2" xfId="1627"/>
    <cellStyle name="常规 2 3 2 4 2 2" xfId="4182"/>
    <cellStyle name="常规 2 3 2 4 3" xfId="1628"/>
    <cellStyle name="常规 2 3 2 4 3 2" xfId="4183"/>
    <cellStyle name="常规 2 3 2 4 4" xfId="1629"/>
    <cellStyle name="常规 2 3 2 4 4 2" xfId="4184"/>
    <cellStyle name="常规 2 3 2 4 5" xfId="4181"/>
    <cellStyle name="常规 2 3 2 5" xfId="1630"/>
    <cellStyle name="常规 2 3 2 5 2" xfId="4185"/>
    <cellStyle name="常规 2 3 2 6" xfId="1631"/>
    <cellStyle name="常规 2 3 2 6 2" xfId="4186"/>
    <cellStyle name="常规 2 3 2 7" xfId="1632"/>
    <cellStyle name="常规 2 3 2 7 2" xfId="4187"/>
    <cellStyle name="常规 2 3 2 8" xfId="2583"/>
    <cellStyle name="常规 2 3 2 9" xfId="4172"/>
    <cellStyle name="常规 2 3 3" xfId="1633"/>
    <cellStyle name="常规 2 3 3 2" xfId="1634"/>
    <cellStyle name="常规 2 3 3 2 2" xfId="4189"/>
    <cellStyle name="常规 2 3 3 3" xfId="1635"/>
    <cellStyle name="常规 2 3 3 3 2" xfId="4190"/>
    <cellStyle name="常规 2 3 3 4" xfId="1636"/>
    <cellStyle name="常规 2 3 3 4 2" xfId="4191"/>
    <cellStyle name="常规 2 3 3 5" xfId="1637"/>
    <cellStyle name="常规 2 3 3 5 2" xfId="4192"/>
    <cellStyle name="常规 2 3 3 6" xfId="2586"/>
    <cellStyle name="常规 2 3 3 7" xfId="4188"/>
    <cellStyle name="常规 2 3 4" xfId="1638"/>
    <cellStyle name="常规 2 3 4 2" xfId="1639"/>
    <cellStyle name="常规 2 3 4 2 2" xfId="4194"/>
    <cellStyle name="常规 2 3 4 3" xfId="1640"/>
    <cellStyle name="常规 2 3 4 3 2" xfId="4195"/>
    <cellStyle name="常规 2 3 4 4" xfId="1641"/>
    <cellStyle name="常规 2 3 4 4 2" xfId="4196"/>
    <cellStyle name="常规 2 3 4 5" xfId="2587"/>
    <cellStyle name="常规 2 3 4 6" xfId="4193"/>
    <cellStyle name="常规 2 3 5" xfId="1443"/>
    <cellStyle name="常规 2 3 5 2" xfId="1445"/>
    <cellStyle name="常规 2 3 5 2 2" xfId="4198"/>
    <cellStyle name="常规 2 3 5 3" xfId="1642"/>
    <cellStyle name="常规 2 3 5 3 2" xfId="4199"/>
    <cellStyle name="常规 2 3 5 4" xfId="4197"/>
    <cellStyle name="常规 2 3 6" xfId="1252"/>
    <cellStyle name="常规 2 3 6 2" xfId="1255"/>
    <cellStyle name="常规 2 3 6 2 2" xfId="4201"/>
    <cellStyle name="常规 2 3 6 3" xfId="1258"/>
    <cellStyle name="常规 2 3 6 3 2" xfId="4202"/>
    <cellStyle name="常规 2 3 6 4" xfId="546"/>
    <cellStyle name="常规 2 3 6 4 2" xfId="4203"/>
    <cellStyle name="常规 2 3 6 5" xfId="4200"/>
    <cellStyle name="常规 2 3 7" xfId="1260"/>
    <cellStyle name="常规 2 3 7 2" xfId="4204"/>
    <cellStyle name="常规 2 3 8" xfId="1263"/>
    <cellStyle name="常规 2 3 8 2" xfId="4205"/>
    <cellStyle name="常规 2 3 9" xfId="1265"/>
    <cellStyle name="常规 2 3 9 2" xfId="4206"/>
    <cellStyle name="常规 2 4" xfId="1643"/>
    <cellStyle name="常规 2 4 10" xfId="2588"/>
    <cellStyle name="常规 2 4 10 2" xfId="4208"/>
    <cellStyle name="常规 2 4 11" xfId="4207"/>
    <cellStyle name="常规 2 4 2" xfId="1644"/>
    <cellStyle name="常规 2 4 2 2" xfId="1645"/>
    <cellStyle name="常规 2 4 2 2 2" xfId="1646"/>
    <cellStyle name="常规 2 4 2 2 2 2" xfId="4211"/>
    <cellStyle name="常规 2 4 2 2 3" xfId="1647"/>
    <cellStyle name="常规 2 4 2 2 3 2" xfId="4212"/>
    <cellStyle name="常规 2 4 2 2 4" xfId="1648"/>
    <cellStyle name="常规 2 4 2 2 4 2" xfId="4213"/>
    <cellStyle name="常规 2 4 2 2 5" xfId="1649"/>
    <cellStyle name="常规 2 4 2 2 5 2" xfId="4214"/>
    <cellStyle name="常规 2 4 2 2 6" xfId="2590"/>
    <cellStyle name="常规 2 4 2 2 7" xfId="4210"/>
    <cellStyle name="常规 2 4 2 3" xfId="1651"/>
    <cellStyle name="常规 2 4 2 3 2" xfId="1653"/>
    <cellStyle name="常规 2 4 2 3 2 2" xfId="4216"/>
    <cellStyle name="常规 2 4 2 3 3" xfId="1654"/>
    <cellStyle name="常规 2 4 2 3 3 2" xfId="4217"/>
    <cellStyle name="常规 2 4 2 3 4" xfId="2591"/>
    <cellStyle name="常规 2 4 2 3 5" xfId="4215"/>
    <cellStyle name="常规 2 4 2 4" xfId="1656"/>
    <cellStyle name="常规 2 4 2 4 2" xfId="984"/>
    <cellStyle name="常规 2 4 2 4 2 2" xfId="4219"/>
    <cellStyle name="常规 2 4 2 4 3" xfId="989"/>
    <cellStyle name="常规 2 4 2 4 3 2" xfId="4220"/>
    <cellStyle name="常规 2 4 2 4 4" xfId="994"/>
    <cellStyle name="常规 2 4 2 4 4 2" xfId="4221"/>
    <cellStyle name="常规 2 4 2 4 5" xfId="4218"/>
    <cellStyle name="常规 2 4 2 5" xfId="1657"/>
    <cellStyle name="常规 2 4 2 5 2" xfId="4222"/>
    <cellStyle name="常规 2 4 2 6" xfId="1658"/>
    <cellStyle name="常规 2 4 2 6 2" xfId="4223"/>
    <cellStyle name="常规 2 4 2 7" xfId="1659"/>
    <cellStyle name="常规 2 4 2 7 2" xfId="4224"/>
    <cellStyle name="常规 2 4 2 8" xfId="2589"/>
    <cellStyle name="常规 2 4 2 9" xfId="4209"/>
    <cellStyle name="常规 2 4 3" xfId="737"/>
    <cellStyle name="常规 2 4 3 2" xfId="1660"/>
    <cellStyle name="常规 2 4 3 2 2" xfId="4226"/>
    <cellStyle name="常规 2 4 3 3" xfId="1662"/>
    <cellStyle name="常规 2 4 3 3 2" xfId="4227"/>
    <cellStyle name="常规 2 4 3 4" xfId="1664"/>
    <cellStyle name="常规 2 4 3 4 2" xfId="4228"/>
    <cellStyle name="常规 2 4 3 5" xfId="1547"/>
    <cellStyle name="常规 2 4 3 5 2" xfId="4229"/>
    <cellStyle name="常规 2 4 3 6" xfId="2592"/>
    <cellStyle name="常规 2 4 3 7" xfId="4225"/>
    <cellStyle name="常规 2 4 4" xfId="1665"/>
    <cellStyle name="常规 2 4 4 2" xfId="1666"/>
    <cellStyle name="常规 2 4 4 2 2" xfId="4231"/>
    <cellStyle name="常规 2 4 4 3" xfId="1668"/>
    <cellStyle name="常规 2 4 4 3 2" xfId="4232"/>
    <cellStyle name="常规 2 4 4 4" xfId="1669"/>
    <cellStyle name="常规 2 4 4 4 2" xfId="4233"/>
    <cellStyle name="常规 2 4 4 5" xfId="2593"/>
    <cellStyle name="常规 2 4 4 6" xfId="4230"/>
    <cellStyle name="常规 2 4 5" xfId="1448"/>
    <cellStyle name="常规 2 4 5 2" xfId="1670"/>
    <cellStyle name="常规 2 4 5 2 2" xfId="4235"/>
    <cellStyle name="常规 2 4 5 3" xfId="1671"/>
    <cellStyle name="常规 2 4 5 3 2" xfId="4236"/>
    <cellStyle name="常规 2 4 5 4" xfId="4234"/>
    <cellStyle name="常规 2 4 6" xfId="1269"/>
    <cellStyle name="常规 2 4 6 2" xfId="1271"/>
    <cellStyle name="常规 2 4 6 2 2" xfId="4238"/>
    <cellStyle name="常规 2 4 6 3" xfId="1275"/>
    <cellStyle name="常规 2 4 6 3 2" xfId="4239"/>
    <cellStyle name="常规 2 4 6 4" xfId="609"/>
    <cellStyle name="常规 2 4 6 4 2" xfId="4240"/>
    <cellStyle name="常规 2 4 6 5" xfId="4237"/>
    <cellStyle name="常规 2 4 7" xfId="1277"/>
    <cellStyle name="常规 2 4 7 2" xfId="4241"/>
    <cellStyle name="常规 2 4 8" xfId="1280"/>
    <cellStyle name="常规 2 4 8 2" xfId="4242"/>
    <cellStyle name="常规 2 4 9" xfId="1672"/>
    <cellStyle name="常规 2 4 9 2" xfId="4243"/>
    <cellStyle name="常规 2 5" xfId="1673"/>
    <cellStyle name="常规 2 5 2" xfId="1674"/>
    <cellStyle name="常规 2 5 2 2" xfId="1677"/>
    <cellStyle name="常规 2 5 2 2 2" xfId="2596"/>
    <cellStyle name="常规 2 5 2 2 3" xfId="4246"/>
    <cellStyle name="常规 2 5 2 3" xfId="2597"/>
    <cellStyle name="常规 2 5 2 4" xfId="2595"/>
    <cellStyle name="常规 2 5 2 5" xfId="4245"/>
    <cellStyle name="常规 2 5 3" xfId="1678"/>
    <cellStyle name="常规 2 5 3 2" xfId="2598"/>
    <cellStyle name="常规 2 5 3 3" xfId="4247"/>
    <cellStyle name="常规 2 5 4" xfId="1680"/>
    <cellStyle name="常规 2 5 4 2" xfId="2599"/>
    <cellStyle name="常规 2 5 4 3" xfId="4248"/>
    <cellStyle name="常规 2 5 5" xfId="2594"/>
    <cellStyle name="常规 2 5 6" xfId="4244"/>
    <cellStyle name="常规 2 6" xfId="1681"/>
    <cellStyle name="常规 2 6 2" xfId="1682"/>
    <cellStyle name="常规 2 6 2 2" xfId="2601"/>
    <cellStyle name="常规 2 6 3" xfId="2602"/>
    <cellStyle name="常规 2 6 4" xfId="2600"/>
    <cellStyle name="常规 2 7" xfId="1683"/>
    <cellStyle name="常规 2 7 2" xfId="2603"/>
    <cellStyle name="常规 2 7 3" xfId="4249"/>
    <cellStyle name="常规 2 8" xfId="1686"/>
    <cellStyle name="常规 2 8 2" xfId="2604"/>
    <cellStyle name="常规 2 9" xfId="2564"/>
    <cellStyle name="常规 2_2012-2013年“三公”经费预决算情况汇总表样" xfId="2605"/>
    <cellStyle name="常规 20" xfId="1074"/>
    <cellStyle name="常规 20 2" xfId="1077"/>
    <cellStyle name="常规 20 2 2" xfId="4251"/>
    <cellStyle name="常规 20 3" xfId="4250"/>
    <cellStyle name="常规 21" xfId="1084"/>
    <cellStyle name="常规 21 2" xfId="1088"/>
    <cellStyle name="常规 21 2 2" xfId="4253"/>
    <cellStyle name="常规 21 3" xfId="4252"/>
    <cellStyle name="常规 22" xfId="1093"/>
    <cellStyle name="常规 22 2" xfId="1533"/>
    <cellStyle name="常规 22 2 2" xfId="4255"/>
    <cellStyle name="常规 22 3" xfId="4254"/>
    <cellStyle name="常规 23" xfId="1536"/>
    <cellStyle name="常规 23 2" xfId="1538"/>
    <cellStyle name="常规 23 2 2" xfId="4257"/>
    <cellStyle name="常规 23 3" xfId="4256"/>
    <cellStyle name="常规 24" xfId="1540"/>
    <cellStyle name="常规 24 2" xfId="1542"/>
    <cellStyle name="常规 24 2 2" xfId="4259"/>
    <cellStyle name="常规 24 3" xfId="4258"/>
    <cellStyle name="常规 25" xfId="785"/>
    <cellStyle name="常规 25 2" xfId="788"/>
    <cellStyle name="常规 25 2 2" xfId="4261"/>
    <cellStyle name="常规 25 3" xfId="4260"/>
    <cellStyle name="常规 26" xfId="794"/>
    <cellStyle name="常规 26 2" xfId="767"/>
    <cellStyle name="常规 26 2 2" xfId="4263"/>
    <cellStyle name="常规 26 3" xfId="4262"/>
    <cellStyle name="常规 27" xfId="797"/>
    <cellStyle name="常规 27 2" xfId="1687"/>
    <cellStyle name="常规 27 2 2" xfId="4265"/>
    <cellStyle name="常规 27 3" xfId="4264"/>
    <cellStyle name="常规 28" xfId="1689"/>
    <cellStyle name="常规 28 2" xfId="1201"/>
    <cellStyle name="常规 28 2 2" xfId="4267"/>
    <cellStyle name="常规 28 3" xfId="4266"/>
    <cellStyle name="常规 29" xfId="1690"/>
    <cellStyle name="常规 29 2" xfId="1691"/>
    <cellStyle name="常规 29 2 2" xfId="4269"/>
    <cellStyle name="常规 29 3" xfId="4268"/>
    <cellStyle name="常规 3" xfId="1694"/>
    <cellStyle name="常规 3 10" xfId="1695"/>
    <cellStyle name="常规 3 11" xfId="2609"/>
    <cellStyle name="常规 3 2" xfId="1697"/>
    <cellStyle name="常规 3 2 2" xfId="1698"/>
    <cellStyle name="常规 3 2 2 2" xfId="1699"/>
    <cellStyle name="常规 3 2 2 2 2" xfId="4270"/>
    <cellStyle name="常规 3 2 2 3" xfId="1701"/>
    <cellStyle name="常规 3 2 2 3 2" xfId="4271"/>
    <cellStyle name="常规 3 2 2 4" xfId="862"/>
    <cellStyle name="常规 3 2 2 4 2" xfId="4272"/>
    <cellStyle name="常规 3 2 2 5" xfId="1702"/>
    <cellStyle name="常规 3 2 2 6" xfId="2611"/>
    <cellStyle name="常规 3 2 2 6 2" xfId="4273"/>
    <cellStyle name="常规 3 2 3" xfId="1703"/>
    <cellStyle name="常规 3 2 3 2" xfId="1704"/>
    <cellStyle name="常规 3 2 3 2 2" xfId="4275"/>
    <cellStyle name="常规 3 2 3 3" xfId="1706"/>
    <cellStyle name="常规 3 2 3 3 2" xfId="4276"/>
    <cellStyle name="常规 3 2 3 4" xfId="2612"/>
    <cellStyle name="常规 3 2 3 5" xfId="4274"/>
    <cellStyle name="常规 3 2 4" xfId="1707"/>
    <cellStyle name="常规 3 2 4 2" xfId="1708"/>
    <cellStyle name="常规 3 2 4 2 2" xfId="4278"/>
    <cellStyle name="常规 3 2 4 3" xfId="1710"/>
    <cellStyle name="常规 3 2 4 3 2" xfId="4279"/>
    <cellStyle name="常规 3 2 4 4" xfId="1711"/>
    <cellStyle name="常规 3 2 4 4 2" xfId="4280"/>
    <cellStyle name="常规 3 2 4 5" xfId="4277"/>
    <cellStyle name="常规 3 2 5" xfId="585"/>
    <cellStyle name="常规 3 2 5 2" xfId="4281"/>
    <cellStyle name="常规 3 2 6" xfId="599"/>
    <cellStyle name="常规 3 2 6 2" xfId="4282"/>
    <cellStyle name="常规 3 2 7" xfId="606"/>
    <cellStyle name="常规 3 2 8" xfId="2610"/>
    <cellStyle name="常规 3 2 8 2" xfId="4283"/>
    <cellStyle name="常规 3 3" xfId="1712"/>
    <cellStyle name="常规 3 3 2" xfId="1713"/>
    <cellStyle name="常规 3 3 3" xfId="1714"/>
    <cellStyle name="常规 3 3 4" xfId="1716"/>
    <cellStyle name="常规 3 3 5" xfId="2613"/>
    <cellStyle name="常规 3 4" xfId="1210"/>
    <cellStyle name="常规 3 4 2" xfId="1717"/>
    <cellStyle name="常规 3 4 2 2" xfId="4285"/>
    <cellStyle name="常规 3 4 3" xfId="1718"/>
    <cellStyle name="常规 3 4 3 2" xfId="4286"/>
    <cellStyle name="常规 3 4 4" xfId="2614"/>
    <cellStyle name="常规 3 4 5" xfId="4284"/>
    <cellStyle name="常规 3 5" xfId="1719"/>
    <cellStyle name="常规 3 5 2" xfId="1720"/>
    <cellStyle name="常规 3 5 2 2" xfId="4288"/>
    <cellStyle name="常规 3 5 3" xfId="1721"/>
    <cellStyle name="常规 3 5 3 2" xfId="4289"/>
    <cellStyle name="常规 3 5 4" xfId="2615"/>
    <cellStyle name="常规 3 5 5" xfId="4287"/>
    <cellStyle name="常规 3 6" xfId="1189"/>
    <cellStyle name="常规 3 6 2" xfId="1722"/>
    <cellStyle name="常规 3 6 2 2" xfId="4291"/>
    <cellStyle name="常规 3 6 3" xfId="1723"/>
    <cellStyle name="常规 3 6 3 2" xfId="4292"/>
    <cellStyle name="常规 3 6 4" xfId="2616"/>
    <cellStyle name="常规 3 6 5" xfId="4290"/>
    <cellStyle name="常规 3 7" xfId="1724"/>
    <cellStyle name="常规 3 7 2" xfId="1725"/>
    <cellStyle name="常规 3 7 2 2" xfId="4294"/>
    <cellStyle name="常规 3 7 3" xfId="1726"/>
    <cellStyle name="常规 3 7 3 2" xfId="4295"/>
    <cellStyle name="常规 3 7 4" xfId="4293"/>
    <cellStyle name="常规 3 8" xfId="1728"/>
    <cellStyle name="常规 3 8 2" xfId="4296"/>
    <cellStyle name="常规 3 9" xfId="1729"/>
    <cellStyle name="常规 3 9 2" xfId="4297"/>
    <cellStyle name="常规 3_收入总表2" xfId="2617"/>
    <cellStyle name="常规 3_收入总表2 2" xfId="4974"/>
    <cellStyle name="常规 30" xfId="784"/>
    <cellStyle name="常规 30 2" xfId="787"/>
    <cellStyle name="常规 30 3" xfId="2618"/>
    <cellStyle name="常规 31" xfId="793"/>
    <cellStyle name="常规 31 2" xfId="2619"/>
    <cellStyle name="常规 32" xfId="796"/>
    <cellStyle name="常规 32 2" xfId="2620"/>
    <cellStyle name="常规 33" xfId="1688"/>
    <cellStyle name="常规 33 2" xfId="2621"/>
    <cellStyle name="常规 33 3" xfId="4983"/>
    <cellStyle name="常规 34" xfId="2622"/>
    <cellStyle name="常规 35" xfId="2623"/>
    <cellStyle name="常规 36" xfId="2624"/>
    <cellStyle name="常规 37" xfId="2625"/>
    <cellStyle name="常规 38" xfId="2626"/>
    <cellStyle name="常规 39" xfId="2627"/>
    <cellStyle name="常规 4" xfId="1731"/>
    <cellStyle name="常规 4 2" xfId="1732"/>
    <cellStyle name="常规 4 2 10" xfId="2629"/>
    <cellStyle name="常规 4 2 11" xfId="4298"/>
    <cellStyle name="常规 4 2 2" xfId="1734"/>
    <cellStyle name="常规 4 2 2 2" xfId="1736"/>
    <cellStyle name="常规 4 2 2 2 2" xfId="1738"/>
    <cellStyle name="常规 4 2 2 2 2 2" xfId="4301"/>
    <cellStyle name="常规 4 2 2 2 3" xfId="1739"/>
    <cellStyle name="常规 4 2 2 2 3 2" xfId="4302"/>
    <cellStyle name="常规 4 2 2 2 4" xfId="1740"/>
    <cellStyle name="常规 4 2 2 2 4 2" xfId="4303"/>
    <cellStyle name="常规 4 2 2 2 5" xfId="1741"/>
    <cellStyle name="常规 4 2 2 2 5 2" xfId="4304"/>
    <cellStyle name="常规 4 2 2 2 6" xfId="4300"/>
    <cellStyle name="常规 4 2 2 3" xfId="1744"/>
    <cellStyle name="常规 4 2 2 3 2" xfId="1747"/>
    <cellStyle name="常规 4 2 2 3 2 2" xfId="4306"/>
    <cellStyle name="常规 4 2 2 3 3" xfId="1749"/>
    <cellStyle name="常规 4 2 2 3 3 2" xfId="4307"/>
    <cellStyle name="常规 4 2 2 3 4" xfId="4305"/>
    <cellStyle name="常规 4 2 2 4" xfId="910"/>
    <cellStyle name="常规 4 2 2 4 2" xfId="912"/>
    <cellStyle name="常规 4 2 2 4 2 2" xfId="4309"/>
    <cellStyle name="常规 4 2 2 4 3" xfId="1750"/>
    <cellStyle name="常规 4 2 2 4 3 2" xfId="4310"/>
    <cellStyle name="常规 4 2 2 4 4" xfId="1751"/>
    <cellStyle name="常规 4 2 2 4 4 2" xfId="4311"/>
    <cellStyle name="常规 4 2 2 4 5" xfId="4308"/>
    <cellStyle name="常规 4 2 2 5" xfId="914"/>
    <cellStyle name="常规 4 2 2 5 2" xfId="4312"/>
    <cellStyle name="常规 4 2 2 6" xfId="1753"/>
    <cellStyle name="常规 4 2 2 6 2" xfId="4313"/>
    <cellStyle name="常规 4 2 2 7" xfId="1755"/>
    <cellStyle name="常规 4 2 2 7 2" xfId="4314"/>
    <cellStyle name="常规 4 2 2 8" xfId="2630"/>
    <cellStyle name="常规 4 2 2 9" xfId="4299"/>
    <cellStyle name="常规 4 2 3" xfId="1757"/>
    <cellStyle name="常规 4 2 3 2" xfId="1759"/>
    <cellStyle name="常规 4 2 3 2 2" xfId="4316"/>
    <cellStyle name="常规 4 2 3 3" xfId="1760"/>
    <cellStyle name="常规 4 2 3 3 2" xfId="4317"/>
    <cellStyle name="常规 4 2 3 4" xfId="918"/>
    <cellStyle name="常规 4 2 3 4 2" xfId="4318"/>
    <cellStyle name="常规 4 2 3 5" xfId="2631"/>
    <cellStyle name="常规 4 2 3 6" xfId="4315"/>
    <cellStyle name="常规 4 2 4" xfId="1762"/>
    <cellStyle name="常规 4 2 4 2" xfId="1764"/>
    <cellStyle name="常规 4 2 4 2 2" xfId="4320"/>
    <cellStyle name="常规 4 2 4 3" xfId="1765"/>
    <cellStyle name="常规 4 2 4 3 2" xfId="4321"/>
    <cellStyle name="常规 4 2 4 4" xfId="1766"/>
    <cellStyle name="常规 4 2 4 4 2" xfId="4322"/>
    <cellStyle name="常规 4 2 4 5" xfId="4319"/>
    <cellStyle name="常规 4 2 5" xfId="1767"/>
    <cellStyle name="常规 4 2 5 2" xfId="722"/>
    <cellStyle name="常规 4 2 5 2 2" xfId="4324"/>
    <cellStyle name="常规 4 2 5 3" xfId="727"/>
    <cellStyle name="常规 4 2 5 3 2" xfId="4325"/>
    <cellStyle name="常规 4 2 5 4" xfId="4323"/>
    <cellStyle name="常规 4 2 6" xfId="1431"/>
    <cellStyle name="常规 4 2 6 2" xfId="759"/>
    <cellStyle name="常规 4 2 6 2 2" xfId="4327"/>
    <cellStyle name="常规 4 2 6 3" xfId="764"/>
    <cellStyle name="常规 4 2 6 3 2" xfId="4328"/>
    <cellStyle name="常规 4 2 6 4" xfId="310"/>
    <cellStyle name="常规 4 2 6 4 2" xfId="4329"/>
    <cellStyle name="常规 4 2 6 5" xfId="4326"/>
    <cellStyle name="常规 4 2 7" xfId="1769"/>
    <cellStyle name="常规 4 2 7 2" xfId="4330"/>
    <cellStyle name="常规 4 2 8" xfId="1771"/>
    <cellStyle name="常规 4 2 8 2" xfId="4331"/>
    <cellStyle name="常规 4 2 9" xfId="1772"/>
    <cellStyle name="常规 4 2 9 2" xfId="4332"/>
    <cellStyle name="常规 4 3" xfId="1773"/>
    <cellStyle name="常规 4 3 2" xfId="1775"/>
    <cellStyle name="常规 4 3 2 2" xfId="4335"/>
    <cellStyle name="常规 4 3 2 3" xfId="4334"/>
    <cellStyle name="常规 4 3 3" xfId="1777"/>
    <cellStyle name="常规 4 3 3 2" xfId="4336"/>
    <cellStyle name="常规 4 3 4" xfId="902"/>
    <cellStyle name="常规 4 3 4 2" xfId="4337"/>
    <cellStyle name="常规 4 3 5" xfId="2632"/>
    <cellStyle name="常规 4 3 6" xfId="4333"/>
    <cellStyle name="常规 4 4" xfId="1733"/>
    <cellStyle name="常规 4 4 2" xfId="2633"/>
    <cellStyle name="常规 4 4 3" xfId="4338"/>
    <cellStyle name="常规 4 5" xfId="1756"/>
    <cellStyle name="常规 4 5 2" xfId="2634"/>
    <cellStyle name="常规 4 5 3" xfId="4339"/>
    <cellStyle name="常规 4 6" xfId="1761"/>
    <cellStyle name="常规 4 6 2" xfId="2635"/>
    <cellStyle name="常规 4 6 3" xfId="4340"/>
    <cellStyle name="常规 4 7" xfId="2628"/>
    <cellStyle name="常规 4_征收计划表8" xfId="2636"/>
    <cellStyle name="常规 40" xfId="2637"/>
    <cellStyle name="常规 41" xfId="2638"/>
    <cellStyle name="常规 42" xfId="2639"/>
    <cellStyle name="常规 43" xfId="2640"/>
    <cellStyle name="常规 44" xfId="2641"/>
    <cellStyle name="常规 44 2" xfId="4979"/>
    <cellStyle name="常规 45" xfId="2642"/>
    <cellStyle name="常规 45 2" xfId="4981"/>
    <cellStyle name="常规 46" xfId="2643"/>
    <cellStyle name="常规 47" xfId="2644"/>
    <cellStyle name="常规 48" xfId="2645"/>
    <cellStyle name="常规 48 2" xfId="4980"/>
    <cellStyle name="常规 48 3" xfId="4973"/>
    <cellStyle name="常规 49" xfId="2392"/>
    <cellStyle name="常规 49 2" xfId="4975"/>
    <cellStyle name="常规 5" xfId="1778"/>
    <cellStyle name="常规 5 10" xfId="2646"/>
    <cellStyle name="常规 5 2" xfId="1779"/>
    <cellStyle name="常规 5 2 2" xfId="1780"/>
    <cellStyle name="常规 5 2 2 2" xfId="1781"/>
    <cellStyle name="常规 5 2 2 2 2" xfId="4341"/>
    <cellStyle name="常规 5 2 2 3" xfId="1782"/>
    <cellStyle name="常规 5 2 2 3 2" xfId="4342"/>
    <cellStyle name="常规 5 2 2 4" xfId="292"/>
    <cellStyle name="常规 5 2 2 4 2" xfId="4343"/>
    <cellStyle name="常规 5 2 2 5" xfId="295"/>
    <cellStyle name="常规 5 2 2 5 2" xfId="4344"/>
    <cellStyle name="常规 5 2 2 6" xfId="2648"/>
    <cellStyle name="常规 5 2 3" xfId="1783"/>
    <cellStyle name="常规 5 2 3 2" xfId="1784"/>
    <cellStyle name="常规 5 2 3 2 2" xfId="4346"/>
    <cellStyle name="常规 5 2 3 3" xfId="1785"/>
    <cellStyle name="常规 5 2 3 3 2" xfId="4347"/>
    <cellStyle name="常规 5 2 3 4" xfId="2649"/>
    <cellStyle name="常规 5 2 3 5" xfId="4345"/>
    <cellStyle name="常规 5 2 4" xfId="1786"/>
    <cellStyle name="常规 5 2 4 2" xfId="1787"/>
    <cellStyle name="常规 5 2 4 2 2" xfId="4348"/>
    <cellStyle name="常规 5 2 4 3" xfId="1788"/>
    <cellStyle name="常规 5 2 4 3 2" xfId="4349"/>
    <cellStyle name="常规 5 2 4 4" xfId="1790"/>
    <cellStyle name="常规 5 2 4 4 2" xfId="4350"/>
    <cellStyle name="常规 5 2 4 5" xfId="2650"/>
    <cellStyle name="常规 5 2 5" xfId="1791"/>
    <cellStyle name="常规 5 2 5 2" xfId="4351"/>
    <cellStyle name="常规 5 2 6" xfId="1792"/>
    <cellStyle name="常规 5 2 6 2" xfId="4352"/>
    <cellStyle name="常规 5 2 7" xfId="1793"/>
    <cellStyle name="常规 5 2 7 2" xfId="4353"/>
    <cellStyle name="常规 5 2 8" xfId="2647"/>
    <cellStyle name="常规 5 3" xfId="1794"/>
    <cellStyle name="常规 5 3 2" xfId="1795"/>
    <cellStyle name="常规 5 3 2 2" xfId="4354"/>
    <cellStyle name="常规 5 3 3" xfId="1796"/>
    <cellStyle name="常规 5 3 3 2" xfId="4355"/>
    <cellStyle name="常规 5 3 4" xfId="925"/>
    <cellStyle name="常规 5 3 4 2" xfId="4356"/>
    <cellStyle name="常规 5 3 5" xfId="2651"/>
    <cellStyle name="常规 5 4" xfId="1774"/>
    <cellStyle name="常规 5 4 2" xfId="1797"/>
    <cellStyle name="常规 5 4 2 2" xfId="4358"/>
    <cellStyle name="常规 5 4 3" xfId="1798"/>
    <cellStyle name="常规 5 4 3 2" xfId="4359"/>
    <cellStyle name="常规 5 4 4" xfId="931"/>
    <cellStyle name="常规 5 4 4 2" xfId="4360"/>
    <cellStyle name="常规 5 4 5" xfId="2652"/>
    <cellStyle name="常规 5 4 6" xfId="4357"/>
    <cellStyle name="常规 5 5" xfId="1776"/>
    <cellStyle name="常规 5 5 2" xfId="1799"/>
    <cellStyle name="常规 5 5 2 2" xfId="4361"/>
    <cellStyle name="常规 5 5 3" xfId="1800"/>
    <cellStyle name="常规 5 5 3 2" xfId="4362"/>
    <cellStyle name="常规 5 5 4" xfId="2653"/>
    <cellStyle name="常规 5 6" xfId="901"/>
    <cellStyle name="常规 5 6 2" xfId="904"/>
    <cellStyle name="常规 5 6 2 2" xfId="4364"/>
    <cellStyle name="常规 5 6 3" xfId="1801"/>
    <cellStyle name="常规 5 6 3 2" xfId="4365"/>
    <cellStyle name="常规 5 6 4" xfId="1802"/>
    <cellStyle name="常规 5 6 4 2" xfId="4366"/>
    <cellStyle name="常规 5 6 5" xfId="4363"/>
    <cellStyle name="常规 5 7" xfId="906"/>
    <cellStyle name="常规 5 7 2" xfId="4367"/>
    <cellStyle name="常规 5 8" xfId="1804"/>
    <cellStyle name="常规 5 8 2" xfId="4368"/>
    <cellStyle name="常规 5 9" xfId="1806"/>
    <cellStyle name="常规 5 9 2" xfId="4369"/>
    <cellStyle name="常规 50" xfId="2800"/>
    <cellStyle name="常规 50 2" xfId="4976"/>
    <cellStyle name="常规 51" xfId="2801"/>
    <cellStyle name="常规 51 2" xfId="4982"/>
    <cellStyle name="常规 52" xfId="2802"/>
    <cellStyle name="常规 53" xfId="2803"/>
    <cellStyle name="常规 54" xfId="2816"/>
    <cellStyle name="常规 55" xfId="2832"/>
    <cellStyle name="常规 56" xfId="2833"/>
    <cellStyle name="常规 57" xfId="2835"/>
    <cellStyle name="常规 58" xfId="2836"/>
    <cellStyle name="常规 59" xfId="2837"/>
    <cellStyle name="常规 6" xfId="1807"/>
    <cellStyle name="常规 6 2" xfId="1808"/>
    <cellStyle name="常规 6 2 2" xfId="1809"/>
    <cellStyle name="常规 6 2 2 2" xfId="1810"/>
    <cellStyle name="常规 6 2 2 2 2" xfId="1812"/>
    <cellStyle name="常规 6 2 2 3" xfId="1813"/>
    <cellStyle name="常规 6 2 2 4" xfId="2656"/>
    <cellStyle name="常规 6 2 3" xfId="1814"/>
    <cellStyle name="常规 6 2 3 2" xfId="1815"/>
    <cellStyle name="常规 6 2 3 3" xfId="2657"/>
    <cellStyle name="常规 6 2 4" xfId="1816"/>
    <cellStyle name="常规 6 2 5" xfId="2655"/>
    <cellStyle name="常规 6 3" xfId="1817"/>
    <cellStyle name="常规 6 3 2" xfId="1818"/>
    <cellStyle name="常规 6 3 2 2" xfId="1819"/>
    <cellStyle name="常规 6 3 3" xfId="1820"/>
    <cellStyle name="常规 6 3 4" xfId="2658"/>
    <cellStyle name="常规 6 4" xfId="1735"/>
    <cellStyle name="常规 6 4 2" xfId="1737"/>
    <cellStyle name="常规 6 4 3" xfId="2659"/>
    <cellStyle name="常规 6 5" xfId="1743"/>
    <cellStyle name="常规 6 6" xfId="2654"/>
    <cellStyle name="常规 60" xfId="2838"/>
    <cellStyle name="常规 61" xfId="2839"/>
    <cellStyle name="常规 62" xfId="2840"/>
    <cellStyle name="常规 63" xfId="2841"/>
    <cellStyle name="常规 64" xfId="2842"/>
    <cellStyle name="常规 65" xfId="2843"/>
    <cellStyle name="常规 66" xfId="2844"/>
    <cellStyle name="常规 67" xfId="2845"/>
    <cellStyle name="常规 68" xfId="2846"/>
    <cellStyle name="常规 69" xfId="2847"/>
    <cellStyle name="常规 7" xfId="1821"/>
    <cellStyle name="常规 7 2" xfId="1822"/>
    <cellStyle name="常规 7 2 2" xfId="10"/>
    <cellStyle name="常规 7 2 2 2" xfId="47"/>
    <cellStyle name="常规 7 2 2 2 2" xfId="4372"/>
    <cellStyle name="常规 7 2 2 3" xfId="2663"/>
    <cellStyle name="常规 7 2 2 4" xfId="4371"/>
    <cellStyle name="常规 7 2 3" xfId="102"/>
    <cellStyle name="常规 7 2 3 2" xfId="2664"/>
    <cellStyle name="常规 7 2 3 3" xfId="4373"/>
    <cellStyle name="常规 7 2 4" xfId="2662"/>
    <cellStyle name="常规 7 2 5" xfId="4370"/>
    <cellStyle name="常规 7 3" xfId="1823"/>
    <cellStyle name="常规 7 3 2" xfId="112"/>
    <cellStyle name="常规 7 3 2 2" xfId="4375"/>
    <cellStyle name="常规 7 3 3" xfId="2665"/>
    <cellStyle name="常规 7 3 4" xfId="4374"/>
    <cellStyle name="常规 7 4" xfId="1758"/>
    <cellStyle name="常规 7 4 2" xfId="2666"/>
    <cellStyle name="常规 7 4 3" xfId="4376"/>
    <cellStyle name="常规 7 5" xfId="2667"/>
    <cellStyle name="常规 7 6" xfId="2661"/>
    <cellStyle name="常规 70" xfId="2848"/>
    <cellStyle name="常规 71" xfId="2849"/>
    <cellStyle name="常规 72" xfId="2850"/>
    <cellStyle name="常规 73" xfId="4985"/>
    <cellStyle name="常规 74" xfId="4986"/>
    <cellStyle name="常规 75" xfId="4987"/>
    <cellStyle name="常规 76" xfId="4988"/>
    <cellStyle name="常规 77" xfId="4989"/>
    <cellStyle name="常规 78" xfId="4990"/>
    <cellStyle name="常规 79" xfId="4991"/>
    <cellStyle name="常规 8" xfId="1824"/>
    <cellStyle name="常规 8 2" xfId="1826"/>
    <cellStyle name="常规 8 2 2" xfId="117"/>
    <cellStyle name="常规 8 2 2 2" xfId="1827"/>
    <cellStyle name="常规 8 2 2 2 2" xfId="4379"/>
    <cellStyle name="常规 8 2 2 3" xfId="4378"/>
    <cellStyle name="常规 8 2 3" xfId="1829"/>
    <cellStyle name="常规 8 2 3 2" xfId="4380"/>
    <cellStyle name="常规 8 2 4" xfId="2669"/>
    <cellStyle name="常规 8 2 5" xfId="4377"/>
    <cellStyle name="常规 8 3" xfId="978"/>
    <cellStyle name="常规 8 3 2" xfId="1830"/>
    <cellStyle name="常规 8 3 2 2" xfId="4382"/>
    <cellStyle name="常规 8 3 3" xfId="2670"/>
    <cellStyle name="常规 8 3 4" xfId="4381"/>
    <cellStyle name="常规 8 4" xfId="1763"/>
    <cellStyle name="常规 8 4 2" xfId="2671"/>
    <cellStyle name="常规 8 4 3" xfId="4383"/>
    <cellStyle name="常规 8 5" xfId="2672"/>
    <cellStyle name="常规 8 6" xfId="2668"/>
    <cellStyle name="常规 8_报 预算   行政政法处(1)" xfId="2673"/>
    <cellStyle name="常规 9" xfId="1831"/>
    <cellStyle name="常规 9 2" xfId="702"/>
    <cellStyle name="常规 9 2 2" xfId="705"/>
    <cellStyle name="常规 9 2 2 2" xfId="707"/>
    <cellStyle name="常规 9 2 3" xfId="711"/>
    <cellStyle name="常规 9 3" xfId="715"/>
    <cellStyle name="常规 9 3 2" xfId="717"/>
    <cellStyle name="常规 9 4" xfId="721"/>
    <cellStyle name="常规 9 5" xfId="2674"/>
    <cellStyle name="常规_04-分类改革-预算表 2" xfId="4978"/>
    <cellStyle name="超级链接" xfId="1837"/>
    <cellStyle name="超级链接 2" xfId="1838"/>
    <cellStyle name="超级链接 2 2" xfId="1839"/>
    <cellStyle name="超级链接 2 2 2" xfId="1840"/>
    <cellStyle name="超级链接 2 2 2 2" xfId="1459"/>
    <cellStyle name="超级链接 2 2 3" xfId="1841"/>
    <cellStyle name="超级链接 2 3" xfId="1842"/>
    <cellStyle name="超级链接 2 3 2" xfId="1843"/>
    <cellStyle name="超级链接 2 4" xfId="1105"/>
    <cellStyle name="超级链接 3" xfId="1844"/>
    <cellStyle name="超级链接 3 2" xfId="1845"/>
    <cellStyle name="超级链接 3 2 2" xfId="1846"/>
    <cellStyle name="超级链接 3 3" xfId="1847"/>
    <cellStyle name="超级链接 4" xfId="1046"/>
    <cellStyle name="超级链接 4 2" xfId="1049"/>
    <cellStyle name="超级链接 5" xfId="1051"/>
    <cellStyle name="好" xfId="229"/>
    <cellStyle name="好 2" xfId="1848"/>
    <cellStyle name="好 2 2" xfId="1849"/>
    <cellStyle name="好 2 2 2" xfId="1850"/>
    <cellStyle name="好 2 2 2 2" xfId="1852"/>
    <cellStyle name="好 2 2 2 2 2" xfId="4384"/>
    <cellStyle name="好 2 2 2 3" xfId="2678"/>
    <cellStyle name="好 2 2 3" xfId="1853"/>
    <cellStyle name="好 2 2 3 2" xfId="2679"/>
    <cellStyle name="好 2 2 4" xfId="2677"/>
    <cellStyle name="好 2 3" xfId="851"/>
    <cellStyle name="好 2 3 2" xfId="853"/>
    <cellStyle name="好 2 3 2 2" xfId="4385"/>
    <cellStyle name="好 2 3 3" xfId="2680"/>
    <cellStyle name="好 2 4" xfId="865"/>
    <cellStyle name="好 2 4 2" xfId="4386"/>
    <cellStyle name="好 2 5" xfId="2676"/>
    <cellStyle name="好 3" xfId="1854"/>
    <cellStyle name="好 3 2" xfId="1855"/>
    <cellStyle name="好 3 2 2" xfId="1856"/>
    <cellStyle name="好 3 2 2 2" xfId="1715"/>
    <cellStyle name="好 3 2 2 2 2" xfId="4389"/>
    <cellStyle name="好 3 2 2 3" xfId="4388"/>
    <cellStyle name="好 3 2 3" xfId="1857"/>
    <cellStyle name="好 3 2 3 2" xfId="4390"/>
    <cellStyle name="好 3 2 4" xfId="4387"/>
    <cellStyle name="好 3 3" xfId="897"/>
    <cellStyle name="好 3 3 2" xfId="899"/>
    <cellStyle name="好 3 3 2 2" xfId="4392"/>
    <cellStyle name="好 3 3 3" xfId="4391"/>
    <cellStyle name="好 3 4" xfId="922"/>
    <cellStyle name="好 3 4 2" xfId="4393"/>
    <cellStyle name="好 3 5" xfId="2681"/>
    <cellStyle name="好 4" xfId="1858"/>
    <cellStyle name="好 4 2" xfId="1514"/>
    <cellStyle name="好 4 2 2" xfId="193"/>
    <cellStyle name="好 4 2 2 2" xfId="4396"/>
    <cellStyle name="好 4 2 3" xfId="4395"/>
    <cellStyle name="好 4 3" xfId="1522"/>
    <cellStyle name="好 4 3 2" xfId="4397"/>
    <cellStyle name="好 4 4" xfId="4394"/>
    <cellStyle name="好 5" xfId="1363"/>
    <cellStyle name="好 5 2" xfId="1366"/>
    <cellStyle name="好 5 2 2" xfId="394"/>
    <cellStyle name="好 5 2 2 2" xfId="4400"/>
    <cellStyle name="好 5 2 3" xfId="4399"/>
    <cellStyle name="好 5 3" xfId="1369"/>
    <cellStyle name="好 5 3 2" xfId="4401"/>
    <cellStyle name="好 5 4" xfId="4398"/>
    <cellStyle name="好 6" xfId="1371"/>
    <cellStyle name="好 6 2" xfId="1373"/>
    <cellStyle name="好 6 2 2" xfId="4403"/>
    <cellStyle name="好 6 3" xfId="4402"/>
    <cellStyle name="好 7" xfId="1376"/>
    <cellStyle name="好 7 2" xfId="4404"/>
    <cellStyle name="好 8" xfId="2675"/>
    <cellStyle name="好_5.中央部门决算（草案)-1" xfId="2682"/>
    <cellStyle name="好_F00DC810C49E00C2E0430A3413167AE0" xfId="2683"/>
    <cellStyle name="好_出版署2010年度中央部门决算草案" xfId="2684"/>
    <cellStyle name="好_全国友协2010年度中央部门决算（草案）" xfId="2685"/>
    <cellStyle name="好_司法部2010年度中央部门决算（草案）报" xfId="2686"/>
    <cellStyle name="后继超级链接" xfId="1859"/>
    <cellStyle name="后继超级链接 2" xfId="1860"/>
    <cellStyle name="后继超级链接 2 2" xfId="1861"/>
    <cellStyle name="后继超级链接 2 2 2" xfId="1862"/>
    <cellStyle name="后继超级链接 2 2 2 2" xfId="1864"/>
    <cellStyle name="后继超级链接 2 2 3" xfId="1865"/>
    <cellStyle name="后继超级链接 2 3" xfId="1866"/>
    <cellStyle name="后继超级链接 2 3 2" xfId="1867"/>
    <cellStyle name="后继超级链接 2 4" xfId="1868"/>
    <cellStyle name="后继超级链接 3" xfId="1869"/>
    <cellStyle name="后继超级链接 3 2" xfId="348"/>
    <cellStyle name="后继超级链接 3 2 2" xfId="351"/>
    <cellStyle name="后继超级链接 3 3" xfId="356"/>
    <cellStyle name="后继超级链接 4" xfId="1365"/>
    <cellStyle name="后继超级链接 4 2" xfId="393"/>
    <cellStyle name="后继超级链接 5" xfId="1368"/>
    <cellStyle name="汇总" xfId="1870"/>
    <cellStyle name="汇总 2" xfId="1871"/>
    <cellStyle name="汇总 2 2" xfId="1872"/>
    <cellStyle name="汇总 2 2 2" xfId="1873"/>
    <cellStyle name="汇总 2 2 2 2" xfId="1874"/>
    <cellStyle name="汇总 2 2 3" xfId="1876"/>
    <cellStyle name="汇总 2 3" xfId="1877"/>
    <cellStyle name="汇总 2 3 2" xfId="1879"/>
    <cellStyle name="汇总 2 3 2 2" xfId="1881"/>
    <cellStyle name="汇总 2 3 3" xfId="1884"/>
    <cellStyle name="汇总 2 3 4" xfId="2690"/>
    <cellStyle name="汇总 2 4" xfId="691"/>
    <cellStyle name="汇总 2 4 2" xfId="1887"/>
    <cellStyle name="汇总 2 5" xfId="1888"/>
    <cellStyle name="汇总 3" xfId="1244"/>
    <cellStyle name="汇总 3 2" xfId="1889"/>
    <cellStyle name="汇总 3 2 2" xfId="1890"/>
    <cellStyle name="汇总 3 2 2 2" xfId="1891"/>
    <cellStyle name="汇总 3 2 3" xfId="1893"/>
    <cellStyle name="汇总 3 3" xfId="1894"/>
    <cellStyle name="汇总 3 3 2" xfId="1896"/>
    <cellStyle name="汇总 3 4" xfId="1897"/>
    <cellStyle name="汇总 4" xfId="1613"/>
    <cellStyle name="汇总 4 2" xfId="1898"/>
    <cellStyle name="汇总 4 2 2" xfId="1899"/>
    <cellStyle name="汇总 4 3" xfId="1900"/>
    <cellStyle name="汇总 5" xfId="590"/>
    <cellStyle name="汇总 5 2" xfId="593"/>
    <cellStyle name="汇总 5 2 2" xfId="20"/>
    <cellStyle name="汇总 5 3" xfId="1901"/>
    <cellStyle name="汇总 6" xfId="595"/>
    <cellStyle name="汇总 6 2" xfId="1506"/>
    <cellStyle name="汇总 7" xfId="1902"/>
    <cellStyle name="货币 2" xfId="1903"/>
    <cellStyle name="货币 2 10" xfId="1904"/>
    <cellStyle name="货币 2 10 2" xfId="4406"/>
    <cellStyle name="货币 2 11" xfId="4405"/>
    <cellStyle name="货币 2 2" xfId="1905"/>
    <cellStyle name="货币 2 2 10" xfId="4407"/>
    <cellStyle name="货币 2 2 2" xfId="1906"/>
    <cellStyle name="货币 2 2 2 2" xfId="1907"/>
    <cellStyle name="货币 2 2 2 2 2" xfId="1908"/>
    <cellStyle name="货币 2 2 2 2 2 2" xfId="4410"/>
    <cellStyle name="货币 2 2 2 2 3" xfId="1909"/>
    <cellStyle name="货币 2 2 2 2 3 2" xfId="4411"/>
    <cellStyle name="货币 2 2 2 2 4" xfId="1910"/>
    <cellStyle name="货币 2 2 2 2 4 2" xfId="4412"/>
    <cellStyle name="货币 2 2 2 2 5" xfId="4409"/>
    <cellStyle name="货币 2 2 2 3" xfId="1878"/>
    <cellStyle name="货币 2 2 2 3 2" xfId="1880"/>
    <cellStyle name="货币 2 2 2 3 2 2" xfId="4414"/>
    <cellStyle name="货币 2 2 2 3 3" xfId="1911"/>
    <cellStyle name="货币 2 2 2 3 3 2" xfId="4415"/>
    <cellStyle name="货币 2 2 2 3 4" xfId="4413"/>
    <cellStyle name="货币 2 2 2 4" xfId="1883"/>
    <cellStyle name="货币 2 2 2 4 2" xfId="1912"/>
    <cellStyle name="货币 2 2 2 4 2 2" xfId="4417"/>
    <cellStyle name="货币 2 2 2 4 3" xfId="1913"/>
    <cellStyle name="货币 2 2 2 4 3 2" xfId="4418"/>
    <cellStyle name="货币 2 2 2 4 4" xfId="1914"/>
    <cellStyle name="货币 2 2 2 4 4 2" xfId="4419"/>
    <cellStyle name="货币 2 2 2 4 5" xfId="4416"/>
    <cellStyle name="货币 2 2 2 5" xfId="1915"/>
    <cellStyle name="货币 2 2 2 5 2" xfId="4420"/>
    <cellStyle name="货币 2 2 2 6" xfId="1917"/>
    <cellStyle name="货币 2 2 2 6 2" xfId="4421"/>
    <cellStyle name="货币 2 2 2 7" xfId="1919"/>
    <cellStyle name="货币 2 2 2 7 2" xfId="4422"/>
    <cellStyle name="货币 2 2 2 8" xfId="4408"/>
    <cellStyle name="货币 2 2 3" xfId="1921"/>
    <cellStyle name="货币 2 2 3 2" xfId="1923"/>
    <cellStyle name="货币 2 2 3 2 2" xfId="4424"/>
    <cellStyle name="货币 2 2 3 3" xfId="1886"/>
    <cellStyle name="货币 2 2 3 3 2" xfId="4425"/>
    <cellStyle name="货币 2 2 3 4" xfId="1924"/>
    <cellStyle name="货币 2 2 3 4 2" xfId="4426"/>
    <cellStyle name="货币 2 2 3 5" xfId="4423"/>
    <cellStyle name="货币 2 2 4" xfId="1926"/>
    <cellStyle name="货币 2 2 4 2" xfId="1928"/>
    <cellStyle name="货币 2 2 4 2 2" xfId="4428"/>
    <cellStyle name="货币 2 2 4 3" xfId="1929"/>
    <cellStyle name="货币 2 2 4 3 2" xfId="4429"/>
    <cellStyle name="货币 2 2 4 4" xfId="1930"/>
    <cellStyle name="货币 2 2 4 4 2" xfId="4430"/>
    <cellStyle name="货币 2 2 4 5" xfId="4427"/>
    <cellStyle name="货币 2 2 5" xfId="1835"/>
    <cellStyle name="货币 2 2 5 2" xfId="916"/>
    <cellStyle name="货币 2 2 5 2 2" xfId="4432"/>
    <cellStyle name="货币 2 2 5 3" xfId="920"/>
    <cellStyle name="货币 2 2 5 3 2" xfId="4433"/>
    <cellStyle name="货币 2 2 5 4" xfId="4431"/>
    <cellStyle name="货币 2 2 6" xfId="1931"/>
    <cellStyle name="货币 2 2 6 2" xfId="933"/>
    <cellStyle name="货币 2 2 6 2 2" xfId="4435"/>
    <cellStyle name="货币 2 2 6 3" xfId="1932"/>
    <cellStyle name="货币 2 2 6 3 2" xfId="4436"/>
    <cellStyle name="货币 2 2 6 4" xfId="1933"/>
    <cellStyle name="货币 2 2 6 4 2" xfId="4437"/>
    <cellStyle name="货币 2 2 6 5" xfId="4434"/>
    <cellStyle name="货币 2 2 7" xfId="1934"/>
    <cellStyle name="货币 2 2 7 2" xfId="4438"/>
    <cellStyle name="货币 2 2 8" xfId="1935"/>
    <cellStyle name="货币 2 2 8 2" xfId="4439"/>
    <cellStyle name="货币 2 2 9" xfId="1555"/>
    <cellStyle name="货币 2 2 9 2" xfId="4440"/>
    <cellStyle name="货币 2 3" xfId="1936"/>
    <cellStyle name="货币 2 3 2" xfId="1937"/>
    <cellStyle name="货币 2 3 2 2" xfId="1510"/>
    <cellStyle name="货币 2 3 2 2 2" xfId="4443"/>
    <cellStyle name="货币 2 3 2 3" xfId="1895"/>
    <cellStyle name="货币 2 3 2 3 2" xfId="4444"/>
    <cellStyle name="货币 2 3 2 4" xfId="1939"/>
    <cellStyle name="货币 2 3 2 4 2" xfId="4445"/>
    <cellStyle name="货币 2 3 2 5" xfId="4442"/>
    <cellStyle name="货币 2 3 3" xfId="1941"/>
    <cellStyle name="货币 2 3 3 2" xfId="149"/>
    <cellStyle name="货币 2 3 3 2 2" xfId="4447"/>
    <cellStyle name="货币 2 3 3 3" xfId="14"/>
    <cellStyle name="货币 2 3 3 3 2" xfId="4448"/>
    <cellStyle name="货币 2 3 3 4" xfId="4446"/>
    <cellStyle name="货币 2 3 4" xfId="1943"/>
    <cellStyle name="货币 2 3 4 2" xfId="213"/>
    <cellStyle name="货币 2 3 4 2 2" xfId="4450"/>
    <cellStyle name="货币 2 3 4 3" xfId="218"/>
    <cellStyle name="货币 2 3 4 3 2" xfId="4451"/>
    <cellStyle name="货币 2 3 4 4" xfId="223"/>
    <cellStyle name="货币 2 3 4 4 2" xfId="4452"/>
    <cellStyle name="货币 2 3 4 5" xfId="4449"/>
    <cellStyle name="货币 2 3 5" xfId="1945"/>
    <cellStyle name="货币 2 3 5 2" xfId="4453"/>
    <cellStyle name="货币 2 3 6" xfId="1946"/>
    <cellStyle name="货币 2 3 6 2" xfId="4454"/>
    <cellStyle name="货币 2 3 7" xfId="1947"/>
    <cellStyle name="货币 2 3 7 2" xfId="4455"/>
    <cellStyle name="货币 2 3 8" xfId="4441"/>
    <cellStyle name="货币 2 4" xfId="1948"/>
    <cellStyle name="货币 2 4 2" xfId="1949"/>
    <cellStyle name="货币 2 4 2 2" xfId="4457"/>
    <cellStyle name="货币 2 4 3" xfId="1951"/>
    <cellStyle name="货币 2 4 3 2" xfId="4458"/>
    <cellStyle name="货币 2 4 4" xfId="1953"/>
    <cellStyle name="货币 2 4 4 2" xfId="4459"/>
    <cellStyle name="货币 2 4 5" xfId="4456"/>
    <cellStyle name="货币 2 5" xfId="1954"/>
    <cellStyle name="货币 2 5 2" xfId="1955"/>
    <cellStyle name="货币 2 5 2 2" xfId="4461"/>
    <cellStyle name="货币 2 5 3" xfId="1957"/>
    <cellStyle name="货币 2 5 3 2" xfId="4462"/>
    <cellStyle name="货币 2 5 4" xfId="1959"/>
    <cellStyle name="货币 2 5 4 2" xfId="4463"/>
    <cellStyle name="货币 2 5 5" xfId="4460"/>
    <cellStyle name="货币 2 6" xfId="1337"/>
    <cellStyle name="货币 2 6 2" xfId="1339"/>
    <cellStyle name="货币 2 6 2 2" xfId="4465"/>
    <cellStyle name="货币 2 6 3" xfId="1961"/>
    <cellStyle name="货币 2 6 3 2" xfId="4466"/>
    <cellStyle name="货币 2 6 4" xfId="4464"/>
    <cellStyle name="货币 2 7" xfId="1341"/>
    <cellStyle name="货币 2 7 2" xfId="17"/>
    <cellStyle name="货币 2 7 2 2" xfId="4468"/>
    <cellStyle name="货币 2 7 3" xfId="116"/>
    <cellStyle name="货币 2 7 3 2" xfId="4469"/>
    <cellStyle name="货币 2 7 4" xfId="1828"/>
    <cellStyle name="货币 2 7 4 2" xfId="4470"/>
    <cellStyle name="货币 2 7 5" xfId="4467"/>
    <cellStyle name="货币 2 8" xfId="1962"/>
    <cellStyle name="货币 2 8 2" xfId="4471"/>
    <cellStyle name="货币 2 9" xfId="1963"/>
    <cellStyle name="货币 2 9 2" xfId="4472"/>
    <cellStyle name="货币 3" xfId="1964"/>
    <cellStyle name="货币 3 10" xfId="4473"/>
    <cellStyle name="货币 3 2" xfId="1965"/>
    <cellStyle name="货币 3 2 2" xfId="1966"/>
    <cellStyle name="货币 3 2 2 2" xfId="1967"/>
    <cellStyle name="货币 3 2 2 2 2" xfId="4476"/>
    <cellStyle name="货币 3 2 2 3" xfId="1968"/>
    <cellStyle name="货币 3 2 2 3 2" xfId="4477"/>
    <cellStyle name="货币 3 2 2 4" xfId="1969"/>
    <cellStyle name="货币 3 2 2 4 2" xfId="4478"/>
    <cellStyle name="货币 3 2 2 5" xfId="4475"/>
    <cellStyle name="货币 3 2 3" xfId="1970"/>
    <cellStyle name="货币 3 2 3 2" xfId="1971"/>
    <cellStyle name="货币 3 2 3 2 2" xfId="4480"/>
    <cellStyle name="货币 3 2 3 3" xfId="1972"/>
    <cellStyle name="货币 3 2 3 3 2" xfId="4481"/>
    <cellStyle name="货币 3 2 3 4" xfId="4479"/>
    <cellStyle name="货币 3 2 4" xfId="1973"/>
    <cellStyle name="货币 3 2 4 2" xfId="1974"/>
    <cellStyle name="货币 3 2 4 2 2" xfId="4483"/>
    <cellStyle name="货币 3 2 4 3" xfId="1975"/>
    <cellStyle name="货币 3 2 4 3 2" xfId="4484"/>
    <cellStyle name="货币 3 2 4 4" xfId="1976"/>
    <cellStyle name="货币 3 2 4 4 2" xfId="4485"/>
    <cellStyle name="货币 3 2 4 5" xfId="4482"/>
    <cellStyle name="货币 3 2 5" xfId="1977"/>
    <cellStyle name="货币 3 2 5 2" xfId="4486"/>
    <cellStyle name="货币 3 2 6" xfId="1978"/>
    <cellStyle name="货币 3 2 6 2" xfId="4487"/>
    <cellStyle name="货币 3 2 7" xfId="1200"/>
    <cellStyle name="货币 3 2 7 2" xfId="4488"/>
    <cellStyle name="货币 3 2 8" xfId="4474"/>
    <cellStyle name="货币 3 3" xfId="1979"/>
    <cellStyle name="货币 3 3 2" xfId="1980"/>
    <cellStyle name="货币 3 3 2 2" xfId="4490"/>
    <cellStyle name="货币 3 3 3" xfId="1981"/>
    <cellStyle name="货币 3 3 3 2" xfId="4491"/>
    <cellStyle name="货币 3 3 4" xfId="1982"/>
    <cellStyle name="货币 3 3 4 2" xfId="4492"/>
    <cellStyle name="货币 3 3 5" xfId="4489"/>
    <cellStyle name="货币 3 4" xfId="1983"/>
    <cellStyle name="货币 3 4 2" xfId="1984"/>
    <cellStyle name="货币 3 4 2 2" xfId="4494"/>
    <cellStyle name="货币 3 4 3" xfId="1985"/>
    <cellStyle name="货币 3 4 3 2" xfId="4495"/>
    <cellStyle name="货币 3 4 4" xfId="1986"/>
    <cellStyle name="货币 3 4 4 2" xfId="4496"/>
    <cellStyle name="货币 3 4 5" xfId="4493"/>
    <cellStyle name="货币 3 5" xfId="1987"/>
    <cellStyle name="货币 3 5 2" xfId="1988"/>
    <cellStyle name="货币 3 5 2 2" xfId="4498"/>
    <cellStyle name="货币 3 5 3" xfId="1989"/>
    <cellStyle name="货币 3 5 3 2" xfId="4499"/>
    <cellStyle name="货币 3 5 4" xfId="4497"/>
    <cellStyle name="货币 3 6" xfId="1343"/>
    <cellStyle name="货币 3 6 2" xfId="1990"/>
    <cellStyle name="货币 3 6 2 2" xfId="4501"/>
    <cellStyle name="货币 3 6 3" xfId="688"/>
    <cellStyle name="货币 3 6 3 2" xfId="4502"/>
    <cellStyle name="货币 3 6 4" xfId="694"/>
    <cellStyle name="货币 3 6 4 2" xfId="4503"/>
    <cellStyle name="货币 3 6 5" xfId="4500"/>
    <cellStyle name="货币 3 7" xfId="1991"/>
    <cellStyle name="货币 3 7 2" xfId="4504"/>
    <cellStyle name="货币 3 8" xfId="1992"/>
    <cellStyle name="货币 3 8 2" xfId="4505"/>
    <cellStyle name="货币 3 9" xfId="1993"/>
    <cellStyle name="货币 3 9 2" xfId="4506"/>
    <cellStyle name="货币 4" xfId="1994"/>
    <cellStyle name="货币 4 10" xfId="4507"/>
    <cellStyle name="货币 4 2" xfId="1995"/>
    <cellStyle name="货币 4 2 2" xfId="1996"/>
    <cellStyle name="货币 4 2 2 2" xfId="1997"/>
    <cellStyle name="货币 4 2 2 2 2" xfId="4510"/>
    <cellStyle name="货币 4 2 2 3" xfId="1998"/>
    <cellStyle name="货币 4 2 2 3 2" xfId="4511"/>
    <cellStyle name="货币 4 2 2 4" xfId="1999"/>
    <cellStyle name="货币 4 2 2 4 2" xfId="4512"/>
    <cellStyle name="货币 4 2 2 5" xfId="4509"/>
    <cellStyle name="货币 4 2 3" xfId="2000"/>
    <cellStyle name="货币 4 2 3 2" xfId="2001"/>
    <cellStyle name="货币 4 2 3 2 2" xfId="4514"/>
    <cellStyle name="货币 4 2 3 3" xfId="2002"/>
    <cellStyle name="货币 4 2 3 3 2" xfId="4515"/>
    <cellStyle name="货币 4 2 3 4" xfId="4513"/>
    <cellStyle name="货币 4 2 4" xfId="2003"/>
    <cellStyle name="货币 4 2 4 2" xfId="2004"/>
    <cellStyle name="货币 4 2 4 2 2" xfId="4517"/>
    <cellStyle name="货币 4 2 4 3" xfId="2005"/>
    <cellStyle name="货币 4 2 4 3 2" xfId="4518"/>
    <cellStyle name="货币 4 2 4 4" xfId="2006"/>
    <cellStyle name="货币 4 2 4 4 2" xfId="4519"/>
    <cellStyle name="货币 4 2 4 5" xfId="4516"/>
    <cellStyle name="货币 4 2 5" xfId="2007"/>
    <cellStyle name="货币 4 2 5 2" xfId="4520"/>
    <cellStyle name="货币 4 2 6" xfId="2008"/>
    <cellStyle name="货币 4 2 6 2" xfId="4521"/>
    <cellStyle name="货币 4 2 7" xfId="2009"/>
    <cellStyle name="货币 4 2 7 2" xfId="4522"/>
    <cellStyle name="货币 4 2 8" xfId="4508"/>
    <cellStyle name="货币 4 3" xfId="2010"/>
    <cellStyle name="货币 4 3 2" xfId="2011"/>
    <cellStyle name="货币 4 3 2 2" xfId="4524"/>
    <cellStyle name="货币 4 3 3" xfId="2012"/>
    <cellStyle name="货币 4 3 3 2" xfId="4525"/>
    <cellStyle name="货币 4 3 4" xfId="2013"/>
    <cellStyle name="货币 4 3 4 2" xfId="4526"/>
    <cellStyle name="货币 4 3 5" xfId="4523"/>
    <cellStyle name="货币 4 4" xfId="2014"/>
    <cellStyle name="货币 4 4 2" xfId="2015"/>
    <cellStyle name="货币 4 4 2 2" xfId="4528"/>
    <cellStyle name="货币 4 4 3" xfId="2016"/>
    <cellStyle name="货币 4 4 3 2" xfId="4529"/>
    <cellStyle name="货币 4 4 4" xfId="2017"/>
    <cellStyle name="货币 4 4 4 2" xfId="4530"/>
    <cellStyle name="货币 4 4 5" xfId="4527"/>
    <cellStyle name="货币 4 5" xfId="2018"/>
    <cellStyle name="货币 4 5 2" xfId="2019"/>
    <cellStyle name="货币 4 5 2 2" xfId="4532"/>
    <cellStyle name="货币 4 5 3" xfId="2020"/>
    <cellStyle name="货币 4 5 3 2" xfId="4533"/>
    <cellStyle name="货币 4 5 4" xfId="4531"/>
    <cellStyle name="货币 4 6" xfId="2021"/>
    <cellStyle name="货币 4 6 2" xfId="2022"/>
    <cellStyle name="货币 4 6 2 2" xfId="4535"/>
    <cellStyle name="货币 4 6 3" xfId="733"/>
    <cellStyle name="货币 4 6 3 2" xfId="4536"/>
    <cellStyle name="货币 4 6 4" xfId="741"/>
    <cellStyle name="货币 4 6 4 2" xfId="4537"/>
    <cellStyle name="货币 4 6 5" xfId="4534"/>
    <cellStyle name="货币 4 7" xfId="1832"/>
    <cellStyle name="货币 4 7 2" xfId="4538"/>
    <cellStyle name="货币 4 8" xfId="2023"/>
    <cellStyle name="货币 4 8 2" xfId="4539"/>
    <cellStyle name="货币 4 9" xfId="2024"/>
    <cellStyle name="货币 4 9 2" xfId="4540"/>
    <cellStyle name="货币 5" xfId="2026"/>
    <cellStyle name="货币 5 2" xfId="2027"/>
    <cellStyle name="货币 5 2 2" xfId="4542"/>
    <cellStyle name="货币 5 3" xfId="2028"/>
    <cellStyle name="货币 5 3 2" xfId="4543"/>
    <cellStyle name="货币 5 4" xfId="4541"/>
    <cellStyle name="货币[0] 2" xfId="2692"/>
    <cellStyle name="货币[0] 3" xfId="2693"/>
    <cellStyle name="计算" xfId="2030"/>
    <cellStyle name="计算 2" xfId="2031"/>
    <cellStyle name="计算 2 2" xfId="2032"/>
    <cellStyle name="计算 2 2 2" xfId="1833"/>
    <cellStyle name="计算 2 2 2 2" xfId="2033"/>
    <cellStyle name="计算 2 2 2 2 2" xfId="4546"/>
    <cellStyle name="计算 2 2 2 3" xfId="2697"/>
    <cellStyle name="计算 2 2 3" xfId="2034"/>
    <cellStyle name="计算 2 2 3 2" xfId="2698"/>
    <cellStyle name="计算 2 2 4" xfId="2696"/>
    <cellStyle name="计算 2 3" xfId="2035"/>
    <cellStyle name="计算 2 3 2" xfId="1297"/>
    <cellStyle name="计算 2 3 2 2" xfId="2036"/>
    <cellStyle name="计算 2 3 2 2 2" xfId="4549"/>
    <cellStyle name="计算 2 3 2 3" xfId="4548"/>
    <cellStyle name="计算 2 3 3" xfId="2029"/>
    <cellStyle name="计算 2 3 3 2" xfId="4550"/>
    <cellStyle name="计算 2 3 4" xfId="2699"/>
    <cellStyle name="计算 2 3 5" xfId="4547"/>
    <cellStyle name="计算 2 4" xfId="2037"/>
    <cellStyle name="计算 2 4 2" xfId="1301"/>
    <cellStyle name="计算 2 4 2 2" xfId="4552"/>
    <cellStyle name="计算 2 4 3" xfId="4551"/>
    <cellStyle name="计算 2 5" xfId="2038"/>
    <cellStyle name="计算 2 5 2" xfId="4553"/>
    <cellStyle name="计算 2 6" xfId="2695"/>
    <cellStyle name="计算 2 7" xfId="4545"/>
    <cellStyle name="计算 3" xfId="2039"/>
    <cellStyle name="计算 3 2" xfId="2040"/>
    <cellStyle name="计算 3 2 2" xfId="2041"/>
    <cellStyle name="计算 3 2 2 2" xfId="2042"/>
    <cellStyle name="计算 3 2 2 2 2" xfId="4556"/>
    <cellStyle name="计算 3 2 2 3" xfId="4555"/>
    <cellStyle name="计算 3 2 3" xfId="2043"/>
    <cellStyle name="计算 3 2 3 2" xfId="4557"/>
    <cellStyle name="计算 3 2 4" xfId="4554"/>
    <cellStyle name="计算 3 3" xfId="2044"/>
    <cellStyle name="计算 3 3 2" xfId="1314"/>
    <cellStyle name="计算 3 3 2 2" xfId="4559"/>
    <cellStyle name="计算 3 3 3" xfId="4558"/>
    <cellStyle name="计算 3 4" xfId="2045"/>
    <cellStyle name="计算 3 4 2" xfId="4560"/>
    <cellStyle name="计算 3 5" xfId="2700"/>
    <cellStyle name="计算 4" xfId="2046"/>
    <cellStyle name="计算 4 2" xfId="2047"/>
    <cellStyle name="计算 4 2 2" xfId="2048"/>
    <cellStyle name="计算 4 2 2 2" xfId="4563"/>
    <cellStyle name="计算 4 2 3" xfId="4562"/>
    <cellStyle name="计算 4 3" xfId="2049"/>
    <cellStyle name="计算 4 3 2" xfId="4564"/>
    <cellStyle name="计算 4 4" xfId="4561"/>
    <cellStyle name="计算 5" xfId="1048"/>
    <cellStyle name="计算 5 2" xfId="2050"/>
    <cellStyle name="计算 5 2 2" xfId="2051"/>
    <cellStyle name="计算 5 2 2 2" xfId="4567"/>
    <cellStyle name="计算 5 2 3" xfId="4566"/>
    <cellStyle name="计算 5 3" xfId="2052"/>
    <cellStyle name="计算 5 3 2" xfId="4568"/>
    <cellStyle name="计算 5 4" xfId="4565"/>
    <cellStyle name="计算 6" xfId="2053"/>
    <cellStyle name="计算 6 2" xfId="1196"/>
    <cellStyle name="计算 6 2 2" xfId="4570"/>
    <cellStyle name="计算 6 3" xfId="4569"/>
    <cellStyle name="计算 7" xfId="2054"/>
    <cellStyle name="计算 7 2" xfId="4571"/>
    <cellStyle name="计算 8" xfId="2694"/>
    <cellStyle name="计算 9" xfId="4544"/>
    <cellStyle name="检查单元格" xfId="303"/>
    <cellStyle name="检查单元格 2" xfId="1789"/>
    <cellStyle name="检查单元格 2 2" xfId="2055"/>
    <cellStyle name="检查单元格 2 2 2" xfId="1083"/>
    <cellStyle name="检查单元格 2 2 2 2" xfId="1087"/>
    <cellStyle name="检查单元格 2 2 2 2 2" xfId="4574"/>
    <cellStyle name="检查单元格 2 2 2 3" xfId="2704"/>
    <cellStyle name="检查单元格 2 2 3" xfId="1092"/>
    <cellStyle name="检查单元格 2 2 3 2" xfId="2705"/>
    <cellStyle name="检查单元格 2 2 4" xfId="2703"/>
    <cellStyle name="检查单元格 2 3" xfId="2056"/>
    <cellStyle name="检查单元格 2 3 2" xfId="1098"/>
    <cellStyle name="检查单元格 2 3 2 2" xfId="364"/>
    <cellStyle name="检查单元格 2 3 2 2 2" xfId="4577"/>
    <cellStyle name="检查单元格 2 3 2 3" xfId="4576"/>
    <cellStyle name="检查单元格 2 3 3" xfId="2058"/>
    <cellStyle name="检查单元格 2 3 3 2" xfId="4578"/>
    <cellStyle name="检查单元格 2 3 4" xfId="2706"/>
    <cellStyle name="检查单元格 2 3 5" xfId="4575"/>
    <cellStyle name="检查单元格 2 4" xfId="2059"/>
    <cellStyle name="检查单元格 2 4 2" xfId="1102"/>
    <cellStyle name="检查单元格 2 4 2 2" xfId="4580"/>
    <cellStyle name="检查单元格 2 4 3" xfId="4579"/>
    <cellStyle name="检查单元格 2 5" xfId="2060"/>
    <cellStyle name="检查单元格 2 5 2" xfId="4581"/>
    <cellStyle name="检查单元格 2 6" xfId="2702"/>
    <cellStyle name="检查单元格 2 7" xfId="4573"/>
    <cellStyle name="检查单元格 3" xfId="2061"/>
    <cellStyle name="检查单元格 3 2" xfId="2062"/>
    <cellStyle name="检查单元格 3 2 2" xfId="1127"/>
    <cellStyle name="检查单元格 3 2 2 2" xfId="1129"/>
    <cellStyle name="检查单元格 3 2 2 2 2" xfId="4584"/>
    <cellStyle name="检查单元格 3 2 2 3" xfId="4583"/>
    <cellStyle name="检查单元格 3 2 3" xfId="1131"/>
    <cellStyle name="检查单元格 3 2 3 2" xfId="4585"/>
    <cellStyle name="检查单元格 3 2 4" xfId="4582"/>
    <cellStyle name="检查单元格 3 3" xfId="2063"/>
    <cellStyle name="检查单元格 3 3 2" xfId="1135"/>
    <cellStyle name="检查单元格 3 3 2 2" xfId="4587"/>
    <cellStyle name="检查单元格 3 3 3" xfId="4586"/>
    <cellStyle name="检查单元格 3 4" xfId="2064"/>
    <cellStyle name="检查单元格 3 4 2" xfId="4588"/>
    <cellStyle name="检查单元格 3 5" xfId="2707"/>
    <cellStyle name="检查单元格 4" xfId="2066"/>
    <cellStyle name="检查单元格 4 2" xfId="2068"/>
    <cellStyle name="检查单元格 4 2 2" xfId="1162"/>
    <cellStyle name="检查单元格 4 2 2 2" xfId="4591"/>
    <cellStyle name="检查单元格 4 2 3" xfId="4590"/>
    <cellStyle name="检查单元格 4 3" xfId="2070"/>
    <cellStyle name="检查单元格 4 3 2" xfId="4592"/>
    <cellStyle name="检查单元格 4 4" xfId="4589"/>
    <cellStyle name="检查单元格 5" xfId="2072"/>
    <cellStyle name="检查单元格 5 2" xfId="2074"/>
    <cellStyle name="检查单元格 5 2 2" xfId="2076"/>
    <cellStyle name="检查单元格 5 2 2 2" xfId="4595"/>
    <cellStyle name="检查单元格 5 2 3" xfId="4594"/>
    <cellStyle name="检查单元格 5 3" xfId="2078"/>
    <cellStyle name="检查单元格 5 3 2" xfId="4596"/>
    <cellStyle name="检查单元格 5 4" xfId="4593"/>
    <cellStyle name="检查单元格 6" xfId="1676"/>
    <cellStyle name="检查单元格 6 2" xfId="2080"/>
    <cellStyle name="检查单元格 6 2 2" xfId="4598"/>
    <cellStyle name="检查单元格 6 3" xfId="4597"/>
    <cellStyle name="检查单元格 7" xfId="2083"/>
    <cellStyle name="检查单元格 7 2" xfId="4599"/>
    <cellStyle name="检查单元格 8" xfId="2701"/>
    <cellStyle name="检查单元格 9" xfId="4572"/>
    <cellStyle name="解释性文本" xfId="1324"/>
    <cellStyle name="解释性文本 2" xfId="749"/>
    <cellStyle name="解释性文本 2 2" xfId="2084"/>
    <cellStyle name="解释性文本 2 2 2" xfId="1122"/>
    <cellStyle name="解释性文本 2 2 2 2" xfId="2085"/>
    <cellStyle name="解释性文本 2 2 3" xfId="2086"/>
    <cellStyle name="解释性文本 2 3" xfId="156"/>
    <cellStyle name="解释性文本 2 3 2" xfId="2087"/>
    <cellStyle name="解释性文本 2 4" xfId="159"/>
    <cellStyle name="解释性文本 3" xfId="2088"/>
    <cellStyle name="解释性文本 3 2" xfId="2089"/>
    <cellStyle name="解释性文本 3 2 2" xfId="1155"/>
    <cellStyle name="解释性文本 3 2 2 2" xfId="2090"/>
    <cellStyle name="解释性文本 3 2 3" xfId="2091"/>
    <cellStyle name="解释性文本 3 3" xfId="2092"/>
    <cellStyle name="解释性文本 3 3 2" xfId="2093"/>
    <cellStyle name="解释性文本 3 4" xfId="2094"/>
    <cellStyle name="解释性文本 4" xfId="2095"/>
    <cellStyle name="解释性文本 4 2" xfId="2096"/>
    <cellStyle name="解释性文本 4 2 2" xfId="2097"/>
    <cellStyle name="解释性文本 4 3" xfId="2098"/>
    <cellStyle name="解释性文本 5" xfId="1477"/>
    <cellStyle name="解释性文本 5 2" xfId="1479"/>
    <cellStyle name="解释性文本 5 2 2" xfId="270"/>
    <cellStyle name="解释性文本 5 3" xfId="1481"/>
    <cellStyle name="解释性文本 6" xfId="1484"/>
    <cellStyle name="解释性文本 6 2" xfId="1486"/>
    <cellStyle name="解释性文本 7" xfId="1492"/>
    <cellStyle name="警告文本" xfId="1742"/>
    <cellStyle name="警告文本 2" xfId="1746"/>
    <cellStyle name="警告文本 2 2" xfId="260"/>
    <cellStyle name="警告文本 2 2 2" xfId="1875"/>
    <cellStyle name="警告文本 2 2 2 2" xfId="2099"/>
    <cellStyle name="警告文本 2 2 3" xfId="2100"/>
    <cellStyle name="警告文本 2 3" xfId="2101"/>
    <cellStyle name="警告文本 2 3 2" xfId="1882"/>
    <cellStyle name="警告文本 2 4" xfId="2102"/>
    <cellStyle name="警告文本 3" xfId="1748"/>
    <cellStyle name="警告文本 3 2" xfId="2103"/>
    <cellStyle name="警告文本 3 2 2" xfId="1892"/>
    <cellStyle name="警告文本 3 2 2 2" xfId="2104"/>
    <cellStyle name="警告文本 3 2 3" xfId="2105"/>
    <cellStyle name="警告文本 3 3" xfId="2106"/>
    <cellStyle name="警告文本 3 3 2" xfId="1938"/>
    <cellStyle name="警告文本 3 4" xfId="2107"/>
    <cellStyle name="警告文本 4" xfId="2108"/>
    <cellStyle name="警告文本 4 2" xfId="2109"/>
    <cellStyle name="警告文本 4 2 2" xfId="2110"/>
    <cellStyle name="警告文本 4 3" xfId="2111"/>
    <cellStyle name="警告文本 5" xfId="2112"/>
    <cellStyle name="警告文本 5 2" xfId="2113"/>
    <cellStyle name="警告文本 5 2 2" xfId="2114"/>
    <cellStyle name="警告文本 5 3" xfId="2115"/>
    <cellStyle name="警告文本 6" xfId="2116"/>
    <cellStyle name="警告文本 6 2" xfId="2117"/>
    <cellStyle name="警告文本 7" xfId="326"/>
    <cellStyle name="链接单元格" xfId="2118"/>
    <cellStyle name="链接单元格 2" xfId="2119"/>
    <cellStyle name="链接单元格 2 2" xfId="1920"/>
    <cellStyle name="链接单元格 2 2 2" xfId="1922"/>
    <cellStyle name="链接单元格 2 2 2 2" xfId="1679"/>
    <cellStyle name="链接单元格 2 2 3" xfId="1885"/>
    <cellStyle name="链接单元格 2 3" xfId="1925"/>
    <cellStyle name="链接单元格 2 3 2" xfId="1927"/>
    <cellStyle name="链接单元格 2 4" xfId="1834"/>
    <cellStyle name="链接单元格 3" xfId="2120"/>
    <cellStyle name="链接单元格 3 2" xfId="1940"/>
    <cellStyle name="链接单元格 3 2 2" xfId="148"/>
    <cellStyle name="链接单元格 3 2 2 2" xfId="155"/>
    <cellStyle name="链接单元格 3 2 3" xfId="13"/>
    <cellStyle name="链接单元格 3 3" xfId="1942"/>
    <cellStyle name="链接单元格 3 3 2" xfId="212"/>
    <cellStyle name="链接单元格 3 4" xfId="1944"/>
    <cellStyle name="链接单元格 4" xfId="2121"/>
    <cellStyle name="链接单元格 4 2" xfId="1950"/>
    <cellStyle name="链接单元格 4 2 2" xfId="361"/>
    <cellStyle name="链接单元格 4 3" xfId="1952"/>
    <cellStyle name="链接单元格 5" xfId="2122"/>
    <cellStyle name="链接单元格 5 2" xfId="1956"/>
    <cellStyle name="链接单元格 5 2 2" xfId="444"/>
    <cellStyle name="链接单元格 5 3" xfId="1958"/>
    <cellStyle name="链接单元格 6" xfId="2123"/>
    <cellStyle name="链接单元格 6 2" xfId="1960"/>
    <cellStyle name="链接单元格 7" xfId="1825"/>
    <cellStyle name="霓付 [0]_laroux" xfId="1745"/>
    <cellStyle name="霓付_laroux" xfId="206"/>
    <cellStyle name="烹拳 [0]_laroux" xfId="134"/>
    <cellStyle name="烹拳_laroux" xfId="1391"/>
    <cellStyle name="普通_97-917" xfId="2124"/>
    <cellStyle name="千分位[0]_BT (2)" xfId="2125"/>
    <cellStyle name="千分位_97-917" xfId="2126"/>
    <cellStyle name="千位[0]_，" xfId="2127"/>
    <cellStyle name="千位_，" xfId="2128"/>
    <cellStyle name="千位分隔 10" xfId="4601"/>
    <cellStyle name="千位分隔 11" xfId="4600"/>
    <cellStyle name="千位分隔 2" xfId="2129"/>
    <cellStyle name="千位分隔 2 2" xfId="2130"/>
    <cellStyle name="千位分隔 2 2 2" xfId="2131"/>
    <cellStyle name="千位分隔 2 2 2 2" xfId="2132"/>
    <cellStyle name="千位分隔 2 2 2 2 2" xfId="4602"/>
    <cellStyle name="千位分隔 2 2 2 3" xfId="2133"/>
    <cellStyle name="千位分隔 2 2 2 3 2" xfId="4603"/>
    <cellStyle name="千位分隔 2 2 2 4" xfId="1158"/>
    <cellStyle name="千位分隔 2 2 2 4 2" xfId="4604"/>
    <cellStyle name="千位分隔 2 2 2 5" xfId="1161"/>
    <cellStyle name="千位分隔 2 2 2 5 2" xfId="4605"/>
    <cellStyle name="千位分隔 2 2 2 6" xfId="2723"/>
    <cellStyle name="千位分隔 2 2 3" xfId="2134"/>
    <cellStyle name="千位分隔 2 2 3 2" xfId="2135"/>
    <cellStyle name="千位分隔 2 2 3 2 2" xfId="4607"/>
    <cellStyle name="千位分隔 2 2 3 3" xfId="2136"/>
    <cellStyle name="千位分隔 2 2 3 3 2" xfId="4608"/>
    <cellStyle name="千位分隔 2 2 3 4" xfId="2724"/>
    <cellStyle name="千位分隔 2 2 3 5" xfId="4606"/>
    <cellStyle name="千位分隔 2 2 4" xfId="2137"/>
    <cellStyle name="千位分隔 2 2 4 2" xfId="1577"/>
    <cellStyle name="千位分隔 2 2 4 2 2" xfId="4610"/>
    <cellStyle name="千位分隔 2 2 4 3" xfId="1586"/>
    <cellStyle name="千位分隔 2 2 4 3 2" xfId="4611"/>
    <cellStyle name="千位分隔 2 2 4 4" xfId="1177"/>
    <cellStyle name="千位分隔 2 2 4 4 2" xfId="4612"/>
    <cellStyle name="千位分隔 2 2 4 5" xfId="4609"/>
    <cellStyle name="千位分隔 2 2 5" xfId="1590"/>
    <cellStyle name="千位分隔 2 2 5 2" xfId="4613"/>
    <cellStyle name="千位分隔 2 2 6" xfId="1592"/>
    <cellStyle name="千位分隔 2 2 6 2" xfId="4614"/>
    <cellStyle name="千位分隔 2 2 7" xfId="1594"/>
    <cellStyle name="千位分隔 2 2 7 2" xfId="4615"/>
    <cellStyle name="千位分隔 2 2 8" xfId="2722"/>
    <cellStyle name="千位分隔 2 3" xfId="2138"/>
    <cellStyle name="千位分隔 2 3 2" xfId="2139"/>
    <cellStyle name="千位分隔 2 3 2 2" xfId="4616"/>
    <cellStyle name="千位分隔 2 3 3" xfId="2140"/>
    <cellStyle name="千位分隔 2 3 3 2" xfId="4617"/>
    <cellStyle name="千位分隔 2 3 4" xfId="2141"/>
    <cellStyle name="千位分隔 2 3 4 2" xfId="4618"/>
    <cellStyle name="千位分隔 2 3 5" xfId="1597"/>
    <cellStyle name="千位分隔 2 3 5 2" xfId="4619"/>
    <cellStyle name="千位分隔 2 3 6" xfId="2725"/>
    <cellStyle name="千位分隔 2 4" xfId="2142"/>
    <cellStyle name="千位分隔 2 4 2" xfId="2143"/>
    <cellStyle name="千位分隔 2 4 2 2" xfId="4621"/>
    <cellStyle name="千位分隔 2 4 3" xfId="2144"/>
    <cellStyle name="千位分隔 2 4 3 2" xfId="4622"/>
    <cellStyle name="千位分隔 2 4 4" xfId="2726"/>
    <cellStyle name="千位分隔 2 4 5" xfId="4620"/>
    <cellStyle name="千位分隔 2 5" xfId="2145"/>
    <cellStyle name="千位分隔 2 5 2" xfId="2146"/>
    <cellStyle name="千位分隔 2 5 2 2" xfId="4624"/>
    <cellStyle name="千位分隔 2 5 3" xfId="2147"/>
    <cellStyle name="千位分隔 2 5 3 2" xfId="4625"/>
    <cellStyle name="千位分隔 2 5 4" xfId="2148"/>
    <cellStyle name="千位分隔 2 5 4 2" xfId="4626"/>
    <cellStyle name="千位分隔 2 5 5" xfId="4623"/>
    <cellStyle name="千位分隔 2 6" xfId="2149"/>
    <cellStyle name="千位分隔 2 6 2" xfId="4627"/>
    <cellStyle name="千位分隔 2 7" xfId="2150"/>
    <cellStyle name="千位分隔 2 7 2" xfId="4628"/>
    <cellStyle name="千位分隔 2 8" xfId="2151"/>
    <cellStyle name="千位分隔 2 8 2" xfId="4629"/>
    <cellStyle name="千位分隔 2 9" xfId="2721"/>
    <cellStyle name="千位分隔 3" xfId="1396"/>
    <cellStyle name="千位分隔 3 10" xfId="2727"/>
    <cellStyle name="千位分隔 3 11" xfId="4630"/>
    <cellStyle name="千位分隔 3 2" xfId="1398"/>
    <cellStyle name="千位分隔 3 2 2" xfId="1401"/>
    <cellStyle name="千位分隔 3 2 2 2" xfId="1404"/>
    <cellStyle name="千位分隔 3 2 2 2 2" xfId="4633"/>
    <cellStyle name="千位分隔 3 2 2 3" xfId="1468"/>
    <cellStyle name="千位分隔 3 2 2 3 2" xfId="4634"/>
    <cellStyle name="千位分隔 3 2 2 4" xfId="1470"/>
    <cellStyle name="千位分隔 3 2 2 4 2" xfId="4635"/>
    <cellStyle name="千位分隔 3 2 2 5" xfId="4632"/>
    <cellStyle name="千位分隔 3 2 3" xfId="1406"/>
    <cellStyle name="千位分隔 3 2 3 2" xfId="2152"/>
    <cellStyle name="千位分隔 3 2 3 2 2" xfId="4637"/>
    <cellStyle name="千位分隔 3 2 3 3" xfId="1473"/>
    <cellStyle name="千位分隔 3 2 3 3 2" xfId="4638"/>
    <cellStyle name="千位分隔 3 2 3 4" xfId="4636"/>
    <cellStyle name="千位分隔 3 2 4" xfId="2153"/>
    <cellStyle name="千位分隔 3 2 4 2" xfId="2154"/>
    <cellStyle name="千位分隔 3 2 4 2 2" xfId="4640"/>
    <cellStyle name="千位分隔 3 2 4 3" xfId="2155"/>
    <cellStyle name="千位分隔 3 2 4 3 2" xfId="4641"/>
    <cellStyle name="千位分隔 3 2 4 4" xfId="2156"/>
    <cellStyle name="千位分隔 3 2 4 4 2" xfId="4642"/>
    <cellStyle name="千位分隔 3 2 4 5" xfId="4639"/>
    <cellStyle name="千位分隔 3 2 5" xfId="2157"/>
    <cellStyle name="千位分隔 3 2 5 2" xfId="4643"/>
    <cellStyle name="千位分隔 3 2 6" xfId="2158"/>
    <cellStyle name="千位分隔 3 2 6 2" xfId="4644"/>
    <cellStyle name="千位分隔 3 2 7" xfId="2159"/>
    <cellStyle name="千位分隔 3 2 7 2" xfId="4645"/>
    <cellStyle name="千位分隔 3 2 8" xfId="4631"/>
    <cellStyle name="千位分隔 3 3" xfId="1408"/>
    <cellStyle name="千位分隔 3 3 2" xfId="1410"/>
    <cellStyle name="千位分隔 3 3 2 2" xfId="4647"/>
    <cellStyle name="千位分隔 3 3 3" xfId="1414"/>
    <cellStyle name="千位分隔 3 3 3 2" xfId="4648"/>
    <cellStyle name="千位分隔 3 3 4" xfId="2160"/>
    <cellStyle name="千位分隔 3 3 4 2" xfId="4649"/>
    <cellStyle name="千位分隔 3 3 5" xfId="4646"/>
    <cellStyle name="千位分隔 3 4" xfId="1416"/>
    <cellStyle name="千位分隔 3 4 2" xfId="1419"/>
    <cellStyle name="千位分隔 3 4 2 2" xfId="4651"/>
    <cellStyle name="千位分隔 3 4 3" xfId="2162"/>
    <cellStyle name="千位分隔 3 4 3 2" xfId="4652"/>
    <cellStyle name="千位分隔 3 4 4" xfId="2163"/>
    <cellStyle name="千位分隔 3 4 4 2" xfId="4653"/>
    <cellStyle name="千位分隔 3 4 5" xfId="4650"/>
    <cellStyle name="千位分隔 3 5" xfId="1421"/>
    <cellStyle name="千位分隔 3 5 2" xfId="2164"/>
    <cellStyle name="千位分隔 3 5 2 2" xfId="4655"/>
    <cellStyle name="千位分隔 3 5 3" xfId="2165"/>
    <cellStyle name="千位分隔 3 5 3 2" xfId="4656"/>
    <cellStyle name="千位分隔 3 5 4" xfId="4654"/>
    <cellStyle name="千位分隔 3 6" xfId="2166"/>
    <cellStyle name="千位分隔 3 6 2" xfId="225"/>
    <cellStyle name="千位分隔 3 6 2 2" xfId="4658"/>
    <cellStyle name="千位分隔 3 6 3" xfId="2167"/>
    <cellStyle name="千位分隔 3 6 3 2" xfId="4659"/>
    <cellStyle name="千位分隔 3 6 4" xfId="2168"/>
    <cellStyle name="千位分隔 3 6 4 2" xfId="4660"/>
    <cellStyle name="千位分隔 3 6 5" xfId="4657"/>
    <cellStyle name="千位分隔 3 7" xfId="2169"/>
    <cellStyle name="千位分隔 3 7 2" xfId="4661"/>
    <cellStyle name="千位分隔 3 8" xfId="2170"/>
    <cellStyle name="千位分隔 3 8 2" xfId="4662"/>
    <cellStyle name="千位分隔 3 9" xfId="2171"/>
    <cellStyle name="千位分隔 3 9 2" xfId="4663"/>
    <cellStyle name="千位分隔 4" xfId="1423"/>
    <cellStyle name="千位分隔 4 10" xfId="4664"/>
    <cellStyle name="千位分隔 4 2" xfId="1425"/>
    <cellStyle name="千位分隔 4 2 2" xfId="1428"/>
    <cellStyle name="千位分隔 4 2 2 2" xfId="1430"/>
    <cellStyle name="千位分隔 4 2 2 2 2" xfId="4667"/>
    <cellStyle name="千位分隔 4 2 2 3" xfId="1768"/>
    <cellStyle name="千位分隔 4 2 2 3 2" xfId="4668"/>
    <cellStyle name="千位分隔 4 2 2 4" xfId="1770"/>
    <cellStyle name="千位分隔 4 2 2 4 2" xfId="4669"/>
    <cellStyle name="千位分隔 4 2 2 5" xfId="4666"/>
    <cellStyle name="千位分隔 4 2 3" xfId="1433"/>
    <cellStyle name="千位分隔 4 2 3 2" xfId="1803"/>
    <cellStyle name="千位分隔 4 2 3 2 2" xfId="4671"/>
    <cellStyle name="千位分隔 4 2 3 3" xfId="1805"/>
    <cellStyle name="千位分隔 4 2 3 3 2" xfId="4672"/>
    <cellStyle name="千位分隔 4 2 3 4" xfId="4670"/>
    <cellStyle name="千位分隔 4 2 4" xfId="2172"/>
    <cellStyle name="千位分隔 4 2 4 2" xfId="1752"/>
    <cellStyle name="千位分隔 4 2 4 2 2" xfId="4674"/>
    <cellStyle name="千位分隔 4 2 4 3" xfId="1754"/>
    <cellStyle name="千位分隔 4 2 4 3 2" xfId="4675"/>
    <cellStyle name="千位分隔 4 2 4 4" xfId="2173"/>
    <cellStyle name="千位分隔 4 2 4 4 2" xfId="4676"/>
    <cellStyle name="千位分隔 4 2 4 5" xfId="4673"/>
    <cellStyle name="千位分隔 4 2 5" xfId="2174"/>
    <cellStyle name="千位分隔 4 2 5 2" xfId="4677"/>
    <cellStyle name="千位分隔 4 2 6" xfId="2175"/>
    <cellStyle name="千位分隔 4 2 6 2" xfId="4678"/>
    <cellStyle name="千位分隔 4 2 7" xfId="2176"/>
    <cellStyle name="千位分隔 4 2 7 2" xfId="4679"/>
    <cellStyle name="千位分隔 4 2 8" xfId="4665"/>
    <cellStyle name="千位分隔 4 3" xfId="1435"/>
    <cellStyle name="千位分隔 4 3 2" xfId="1437"/>
    <cellStyle name="千位分隔 4 3 2 2" xfId="4681"/>
    <cellStyle name="千位分隔 4 3 3" xfId="2177"/>
    <cellStyle name="千位分隔 4 3 3 2" xfId="4682"/>
    <cellStyle name="千位分隔 4 3 4" xfId="2178"/>
    <cellStyle name="千位分隔 4 3 4 2" xfId="4683"/>
    <cellStyle name="千位分隔 4 3 5" xfId="4680"/>
    <cellStyle name="千位分隔 4 4" xfId="1439"/>
    <cellStyle name="千位分隔 4 4 2" xfId="2179"/>
    <cellStyle name="千位分隔 4 4 2 2" xfId="4685"/>
    <cellStyle name="千位分隔 4 4 3" xfId="2180"/>
    <cellStyle name="千位分隔 4 4 3 2" xfId="4686"/>
    <cellStyle name="千位分隔 4 4 4" xfId="1811"/>
    <cellStyle name="千位分隔 4 4 4 2" xfId="4687"/>
    <cellStyle name="千位分隔 4 4 5" xfId="4684"/>
    <cellStyle name="千位分隔 4 5" xfId="2181"/>
    <cellStyle name="千位分隔 4 5 2" xfId="2182"/>
    <cellStyle name="千位分隔 4 5 2 2" xfId="4689"/>
    <cellStyle name="千位分隔 4 5 3" xfId="2183"/>
    <cellStyle name="千位分隔 4 5 3 2" xfId="4690"/>
    <cellStyle name="千位分隔 4 5 4" xfId="4688"/>
    <cellStyle name="千位分隔 4 6" xfId="76"/>
    <cellStyle name="千位分隔 4 6 2" xfId="376"/>
    <cellStyle name="千位分隔 4 6 2 2" xfId="4692"/>
    <cellStyle name="千位分隔 4 6 3" xfId="2184"/>
    <cellStyle name="千位分隔 4 6 3 2" xfId="4693"/>
    <cellStyle name="千位分隔 4 6 4" xfId="2185"/>
    <cellStyle name="千位分隔 4 6 4 2" xfId="4694"/>
    <cellStyle name="千位分隔 4 6 5" xfId="4691"/>
    <cellStyle name="千位分隔 4 7" xfId="2186"/>
    <cellStyle name="千位分隔 4 7 2" xfId="4695"/>
    <cellStyle name="千位分隔 4 8" xfId="2187"/>
    <cellStyle name="千位分隔 4 8 2" xfId="4696"/>
    <cellStyle name="千位分隔 4 9" xfId="2188"/>
    <cellStyle name="千位分隔 4 9 2" xfId="4697"/>
    <cellStyle name="千位分隔 5" xfId="497"/>
    <cellStyle name="千位分隔 5 2" xfId="500"/>
    <cellStyle name="千位分隔 5 2 2" xfId="4699"/>
    <cellStyle name="千位分隔 5 3" xfId="503"/>
    <cellStyle name="千位分隔 5 3 2" xfId="4700"/>
    <cellStyle name="千位分隔 5 4" xfId="506"/>
    <cellStyle name="千位分隔 5 4 2" xfId="4701"/>
    <cellStyle name="千位分隔 5 5" xfId="4698"/>
    <cellStyle name="千位分隔 6" xfId="509"/>
    <cellStyle name="千位分隔 6 2" xfId="512"/>
    <cellStyle name="千位分隔 6 2 2" xfId="4703"/>
    <cellStyle name="千位分隔 6 3" xfId="515"/>
    <cellStyle name="千位分隔 6 3 2" xfId="4704"/>
    <cellStyle name="千位分隔 6 4" xfId="4702"/>
    <cellStyle name="千位分隔 7" xfId="418"/>
    <cellStyle name="千位分隔 7 2" xfId="4705"/>
    <cellStyle name="千位分隔 8" xfId="429"/>
    <cellStyle name="千位分隔 8 2" xfId="4706"/>
    <cellStyle name="千位分隔 9" xfId="435"/>
    <cellStyle name="千位分隔 9 2" xfId="4707"/>
    <cellStyle name="钎霖_laroux" xfId="2190"/>
    <cellStyle name="强调文字颜色 1" xfId="816"/>
    <cellStyle name="强调文字颜色 1 2" xfId="819"/>
    <cellStyle name="强调文字颜色 1 2 2" xfId="2191"/>
    <cellStyle name="强调文字颜色 1 2 2 2" xfId="2192"/>
    <cellStyle name="强调文字颜色 1 2 2 2 2" xfId="2193"/>
    <cellStyle name="强调文字颜色 1 2 2 2 2 2" xfId="4710"/>
    <cellStyle name="强调文字颜色 1 2 2 2 3" xfId="2731"/>
    <cellStyle name="强调文字颜色 1 2 2 3" xfId="2194"/>
    <cellStyle name="强调文字颜色 1 2 2 3 2" xfId="2732"/>
    <cellStyle name="强调文字颜色 1 2 2 4" xfId="2730"/>
    <cellStyle name="强调文字颜色 1 2 3" xfId="2195"/>
    <cellStyle name="强调文字颜色 1 2 3 2" xfId="1249"/>
    <cellStyle name="强调文字颜色 1 2 3 2 2" xfId="1251"/>
    <cellStyle name="强调文字颜色 1 2 3 2 2 2" xfId="4713"/>
    <cellStyle name="强调文字颜色 1 2 3 2 3" xfId="4712"/>
    <cellStyle name="强调文字颜色 1 2 3 3" xfId="1267"/>
    <cellStyle name="强调文字颜色 1 2 3 3 2" xfId="4714"/>
    <cellStyle name="强调文字颜色 1 2 3 4" xfId="2733"/>
    <cellStyle name="强调文字颜色 1 2 3 5" xfId="4711"/>
    <cellStyle name="强调文字颜色 1 2 4" xfId="2196"/>
    <cellStyle name="强调文字颜色 1 2 4 2" xfId="2198"/>
    <cellStyle name="强调文字颜色 1 2 4 2 2" xfId="4716"/>
    <cellStyle name="强调文字颜色 1 2 4 3" xfId="4715"/>
    <cellStyle name="强调文字颜色 1 2 5" xfId="2199"/>
    <cellStyle name="强调文字颜色 1 2 5 2" xfId="4717"/>
    <cellStyle name="强调文字颜色 1 2 6" xfId="2729"/>
    <cellStyle name="强调文字颜色 1 2 7" xfId="4709"/>
    <cellStyle name="强调文字颜色 1 3" xfId="1568"/>
    <cellStyle name="强调文字颜色 1 3 2" xfId="2200"/>
    <cellStyle name="强调文字颜色 1 3 2 2" xfId="2201"/>
    <cellStyle name="强调文字颜色 1 3 2 2 2" xfId="2202"/>
    <cellStyle name="强调文字颜色 1 3 2 2 2 2" xfId="4720"/>
    <cellStyle name="强调文字颜色 1 3 2 2 3" xfId="4719"/>
    <cellStyle name="强调文字颜色 1 3 2 3" xfId="1836"/>
    <cellStyle name="强调文字颜色 1 3 2 3 2" xfId="4721"/>
    <cellStyle name="强调文字颜色 1 3 2 4" xfId="4718"/>
    <cellStyle name="强调文字颜色 1 3 3" xfId="2203"/>
    <cellStyle name="强调文字颜色 1 3 3 2" xfId="2204"/>
    <cellStyle name="强调文字颜色 1 3 3 2 2" xfId="4723"/>
    <cellStyle name="强调文字颜色 1 3 3 3" xfId="4722"/>
    <cellStyle name="强调文字颜色 1 3 4" xfId="1400"/>
    <cellStyle name="强调文字颜色 1 3 4 2" xfId="4724"/>
    <cellStyle name="强调文字颜色 1 3 5" xfId="2734"/>
    <cellStyle name="强调文字颜色 1 4" xfId="1570"/>
    <cellStyle name="强调文字颜色 1 4 2" xfId="2205"/>
    <cellStyle name="强调文字颜色 1 4 2 2" xfId="2206"/>
    <cellStyle name="强调文字颜色 1 4 2 2 2" xfId="4727"/>
    <cellStyle name="强调文字颜色 1 4 2 3" xfId="4726"/>
    <cellStyle name="强调文字颜色 1 4 3" xfId="2207"/>
    <cellStyle name="强调文字颜色 1 4 3 2" xfId="4728"/>
    <cellStyle name="强调文字颜色 1 4 4" xfId="4725"/>
    <cellStyle name="强调文字颜色 1 5" xfId="1308"/>
    <cellStyle name="强调文字颜色 1 5 2" xfId="1311"/>
    <cellStyle name="强调文字颜色 1 5 2 2" xfId="1693"/>
    <cellStyle name="强调文字颜色 1 5 2 2 2" xfId="4731"/>
    <cellStyle name="强调文字颜色 1 5 2 3" xfId="4730"/>
    <cellStyle name="强调文字颜色 1 5 3" xfId="2209"/>
    <cellStyle name="强调文字颜色 1 5 3 2" xfId="4732"/>
    <cellStyle name="强调文字颜色 1 5 4" xfId="4729"/>
    <cellStyle name="强调文字颜色 1 6" xfId="1313"/>
    <cellStyle name="强调文字颜色 1 6 2" xfId="2210"/>
    <cellStyle name="强调文字颜色 1 6 2 2" xfId="4734"/>
    <cellStyle name="强调文字颜色 1 6 3" xfId="4733"/>
    <cellStyle name="强调文字颜色 1 7" xfId="2211"/>
    <cellStyle name="强调文字颜色 1 7 2" xfId="4735"/>
    <cellStyle name="强调文字颜色 1 8" xfId="2728"/>
    <cellStyle name="强调文字颜色 1 9" xfId="4708"/>
    <cellStyle name="强调文字颜色 2" xfId="822"/>
    <cellStyle name="强调文字颜色 2 2" xfId="1572"/>
    <cellStyle name="强调文字颜色 2 2 2" xfId="2212"/>
    <cellStyle name="强调文字颜色 2 2 2 2" xfId="556"/>
    <cellStyle name="强调文字颜色 2 2 2 2 2" xfId="210"/>
    <cellStyle name="强调文字颜色 2 2 2 2 2 2" xfId="4738"/>
    <cellStyle name="强调文字颜色 2 2 2 2 3" xfId="2738"/>
    <cellStyle name="强调文字颜色 2 2 2 3" xfId="490"/>
    <cellStyle name="强调文字颜色 2 2 2 3 2" xfId="2739"/>
    <cellStyle name="强调文字颜色 2 2 2 4" xfId="2737"/>
    <cellStyle name="强调文字颜色 2 2 3" xfId="2213"/>
    <cellStyle name="强调文字颜色 2 2 3 2" xfId="574"/>
    <cellStyle name="强调文字颜色 2 2 3 2 2" xfId="63"/>
    <cellStyle name="强调文字颜色 2 2 3 2 2 2" xfId="4741"/>
    <cellStyle name="强调文字颜色 2 2 3 2 3" xfId="4740"/>
    <cellStyle name="强调文字颜色 2 2 3 3" xfId="581"/>
    <cellStyle name="强调文字颜色 2 2 3 3 2" xfId="4742"/>
    <cellStyle name="强调文字颜色 2 2 3 4" xfId="2740"/>
    <cellStyle name="强调文字颜色 2 2 3 5" xfId="4739"/>
    <cellStyle name="强调文字颜色 2 2 4" xfId="2214"/>
    <cellStyle name="强调文字颜色 2 2 4 2" xfId="598"/>
    <cellStyle name="强调文字颜色 2 2 4 2 2" xfId="4744"/>
    <cellStyle name="强调文字颜色 2 2 4 3" xfId="4743"/>
    <cellStyle name="强调文字颜色 2 2 5" xfId="2197"/>
    <cellStyle name="强调文字颜色 2 2 5 2" xfId="4745"/>
    <cellStyle name="强调文字颜色 2 2 6" xfId="2736"/>
    <cellStyle name="强调文字颜色 2 2 7" xfId="4737"/>
    <cellStyle name="强调文字颜色 2 3" xfId="1574"/>
    <cellStyle name="强调文字颜色 2 3 2" xfId="2216"/>
    <cellStyle name="强调文字颜色 2 3 2 2" xfId="1685"/>
    <cellStyle name="强调文字颜色 2 3 2 2 2" xfId="2218"/>
    <cellStyle name="强调文字颜色 2 3 2 2 2 2" xfId="4748"/>
    <cellStyle name="强调文字颜色 2 3 2 2 3" xfId="4747"/>
    <cellStyle name="强调文字颜色 2 3 2 3" xfId="535"/>
    <cellStyle name="强调文字颜色 2 3 2 3 2" xfId="4749"/>
    <cellStyle name="强调文字颜色 2 3 2 4" xfId="4746"/>
    <cellStyle name="强调文字颜色 2 3 3" xfId="1851"/>
    <cellStyle name="强调文字颜色 2 3 3 2" xfId="1727"/>
    <cellStyle name="强调文字颜色 2 3 3 2 2" xfId="4751"/>
    <cellStyle name="强调文字颜色 2 3 3 3" xfId="4750"/>
    <cellStyle name="强调文字颜色 2 3 4" xfId="1427"/>
    <cellStyle name="强调文字颜色 2 3 4 2" xfId="4752"/>
    <cellStyle name="强调文字颜色 2 3 5" xfId="2741"/>
    <cellStyle name="强调文字颜色 2 4" xfId="2219"/>
    <cellStyle name="强调文字颜色 2 4 2" xfId="2220"/>
    <cellStyle name="强调文字颜色 2 4 2 2" xfId="2221"/>
    <cellStyle name="强调文字颜色 2 4 2 2 2" xfId="4755"/>
    <cellStyle name="强调文字颜色 2 4 2 3" xfId="4754"/>
    <cellStyle name="强调文字颜色 2 4 3" xfId="2222"/>
    <cellStyle name="强调文字颜色 2 4 3 2" xfId="4756"/>
    <cellStyle name="强调文字颜色 2 4 4" xfId="4753"/>
    <cellStyle name="强调文字颜色 2 5" xfId="1317"/>
    <cellStyle name="强调文字颜色 2 5 2" xfId="2223"/>
    <cellStyle name="强调文字颜色 2 5 2 2" xfId="2224"/>
    <cellStyle name="强调文字颜色 2 5 2 2 2" xfId="4759"/>
    <cellStyle name="强调文字颜色 2 5 2 3" xfId="4758"/>
    <cellStyle name="强调文字颜色 2 5 3" xfId="2225"/>
    <cellStyle name="强调文字颜色 2 5 3 2" xfId="4760"/>
    <cellStyle name="强调文字颜色 2 5 4" xfId="4757"/>
    <cellStyle name="强调文字颜色 2 6" xfId="2226"/>
    <cellStyle name="强调文字颜色 2 6 2" xfId="2227"/>
    <cellStyle name="强调文字颜色 2 6 2 2" xfId="4762"/>
    <cellStyle name="强调文字颜色 2 6 3" xfId="4761"/>
    <cellStyle name="强调文字颜色 2 7" xfId="2228"/>
    <cellStyle name="强调文字颜色 2 7 2" xfId="4763"/>
    <cellStyle name="强调文字颜色 2 8" xfId="2735"/>
    <cellStyle name="强调文字颜色 2 9" xfId="4736"/>
    <cellStyle name="强调文字颜色 3" xfId="1576"/>
    <cellStyle name="强调文字颜色 3 2" xfId="1579"/>
    <cellStyle name="强调文字颜色 3 2 2" xfId="2229"/>
    <cellStyle name="强调文字颜色 3 2 2 2" xfId="172"/>
    <cellStyle name="强调文字颜色 3 2 2 2 2" xfId="174"/>
    <cellStyle name="强调文字颜色 3 2 2 2 2 2" xfId="4766"/>
    <cellStyle name="强调文字颜色 3 2 2 2 3" xfId="2745"/>
    <cellStyle name="强调文字颜色 3 2 2 3" xfId="176"/>
    <cellStyle name="强调文字颜色 3 2 2 3 2" xfId="2746"/>
    <cellStyle name="强调文字颜色 3 2 2 4" xfId="2744"/>
    <cellStyle name="强调文字颜色 3 2 3" xfId="2230"/>
    <cellStyle name="强调文字颜色 3 2 3 2" xfId="186"/>
    <cellStyle name="强调文字颜色 3 2 3 2 2" xfId="2231"/>
    <cellStyle name="强调文字颜色 3 2 3 2 2 2" xfId="4769"/>
    <cellStyle name="强调文字颜色 3 2 3 2 3" xfId="4768"/>
    <cellStyle name="强调文字颜色 3 2 3 3" xfId="1293"/>
    <cellStyle name="强调文字颜色 3 2 3 3 2" xfId="4770"/>
    <cellStyle name="强调文字颜色 3 2 3 4" xfId="2747"/>
    <cellStyle name="强调文字颜色 3 2 3 5" xfId="4767"/>
    <cellStyle name="强调文字颜色 3 2 4" xfId="2232"/>
    <cellStyle name="强调文字颜色 3 2 4 2" xfId="191"/>
    <cellStyle name="强调文字颜色 3 2 4 2 2" xfId="4772"/>
    <cellStyle name="强调文字颜色 3 2 4 3" xfId="4771"/>
    <cellStyle name="强调文字颜色 3 2 5" xfId="1403"/>
    <cellStyle name="强调文字颜色 3 2 5 2" xfId="4773"/>
    <cellStyle name="强调文字颜色 3 2 6" xfId="2743"/>
    <cellStyle name="强调文字颜色 3 2 7" xfId="4765"/>
    <cellStyle name="强调文字颜色 3 3" xfId="1581"/>
    <cellStyle name="强调文字颜色 3 3 2" xfId="2233"/>
    <cellStyle name="强调文字颜色 3 3 2 2" xfId="246"/>
    <cellStyle name="强调文字颜色 3 3 2 2 2" xfId="249"/>
    <cellStyle name="强调文字颜色 3 3 2 2 2 2" xfId="4776"/>
    <cellStyle name="强调文字颜色 3 3 2 2 3" xfId="4775"/>
    <cellStyle name="强调文字颜色 3 3 2 3" xfId="262"/>
    <cellStyle name="强调文字颜色 3 3 2 3 2" xfId="4777"/>
    <cellStyle name="强调文字颜色 3 3 2 4" xfId="4774"/>
    <cellStyle name="强调文字颜色 3 3 3" xfId="855"/>
    <cellStyle name="强调文字颜色 3 3 3 2" xfId="276"/>
    <cellStyle name="强调文字颜色 3 3 3 2 2" xfId="4779"/>
    <cellStyle name="强调文字颜色 3 3 3 3" xfId="4778"/>
    <cellStyle name="强调文字颜色 3 3 4" xfId="857"/>
    <cellStyle name="强调文字颜色 3 3 4 2" xfId="4780"/>
    <cellStyle name="强调文字颜色 3 3 5" xfId="2748"/>
    <cellStyle name="强调文字颜色 3 4" xfId="1583"/>
    <cellStyle name="强调文字颜色 3 4 2" xfId="1700"/>
    <cellStyle name="强调文字颜色 3 4 2 2" xfId="2234"/>
    <cellStyle name="强调文字颜色 3 4 2 2 2" xfId="4783"/>
    <cellStyle name="强调文字颜色 3 4 2 3" xfId="4782"/>
    <cellStyle name="强调文字颜色 3 4 3" xfId="861"/>
    <cellStyle name="强调文字颜色 3 4 3 2" xfId="4784"/>
    <cellStyle name="强调文字颜色 3 4 4" xfId="4781"/>
    <cellStyle name="强调文字颜色 3 5" xfId="2235"/>
    <cellStyle name="强调文字颜色 3 5 2" xfId="1705"/>
    <cellStyle name="强调文字颜色 3 5 2 2" xfId="2236"/>
    <cellStyle name="强调文字颜色 3 5 2 2 2" xfId="4787"/>
    <cellStyle name="强调文字颜色 3 5 2 3" xfId="4786"/>
    <cellStyle name="强调文字颜色 3 5 3" xfId="2237"/>
    <cellStyle name="强调文字颜色 3 5 3 2" xfId="4788"/>
    <cellStyle name="强调文字颜色 3 5 4" xfId="4785"/>
    <cellStyle name="强调文字颜色 3 6" xfId="2238"/>
    <cellStyle name="强调文字颜色 3 6 2" xfId="1709"/>
    <cellStyle name="强调文字颜色 3 6 2 2" xfId="4790"/>
    <cellStyle name="强调文字颜色 3 6 3" xfId="4789"/>
    <cellStyle name="强调文字颜色 3 7" xfId="2239"/>
    <cellStyle name="强调文字颜色 3 7 2" xfId="4791"/>
    <cellStyle name="强调文字颜色 3 8" xfId="2742"/>
    <cellStyle name="强调文字颜色 3 9" xfId="4764"/>
    <cellStyle name="强调文字颜色 4" xfId="1585"/>
    <cellStyle name="强调文字颜色 4 2" xfId="2240"/>
    <cellStyle name="强调文字颜色 4 2 2" xfId="2241"/>
    <cellStyle name="强调文字颜色 4 2 2 2" xfId="437"/>
    <cellStyle name="强调文字颜色 4 2 2 2 2" xfId="179"/>
    <cellStyle name="强调文字颜色 4 2 2 2 2 2" xfId="4794"/>
    <cellStyle name="强调文字颜色 4 2 2 2 3" xfId="2752"/>
    <cellStyle name="强调文字颜色 4 2 2 3" xfId="446"/>
    <cellStyle name="强调文字颜色 4 2 2 3 2" xfId="2753"/>
    <cellStyle name="强调文字颜色 4 2 2 4" xfId="2751"/>
    <cellStyle name="强调文字颜色 4 2 3" xfId="2242"/>
    <cellStyle name="强调文字颜色 4 2 3 2" xfId="459"/>
    <cellStyle name="强调文字颜色 4 2 3 2 2" xfId="267"/>
    <cellStyle name="强调文字颜色 4 2 3 2 2 2" xfId="4797"/>
    <cellStyle name="强调文字颜色 4 2 3 2 3" xfId="4796"/>
    <cellStyle name="强调文字颜色 4 2 3 3" xfId="544"/>
    <cellStyle name="强调文字颜色 4 2 3 3 2" xfId="4798"/>
    <cellStyle name="强调文字颜色 4 2 3 4" xfId="2754"/>
    <cellStyle name="强调文字颜色 4 2 3 5" xfId="4795"/>
    <cellStyle name="强调文字颜色 4 2 4" xfId="2243"/>
    <cellStyle name="强调文字颜色 4 2 4 2" xfId="390"/>
    <cellStyle name="强调文字颜色 4 2 4 2 2" xfId="4800"/>
    <cellStyle name="强调文字颜色 4 2 4 3" xfId="4799"/>
    <cellStyle name="强调文字颜色 4 2 5" xfId="1412"/>
    <cellStyle name="强调文字颜色 4 2 5 2" xfId="4801"/>
    <cellStyle name="强调文字颜色 4 2 6" xfId="2750"/>
    <cellStyle name="强调文字颜色 4 2 7" xfId="4793"/>
    <cellStyle name="强调文字颜色 4 3" xfId="2244"/>
    <cellStyle name="强调文字颜色 4 3 2" xfId="2245"/>
    <cellStyle name="强调文字颜色 4 3 2 2" xfId="471"/>
    <cellStyle name="强调文字颜色 4 3 2 2 2" xfId="451"/>
    <cellStyle name="强调文字颜色 4 3 2 2 2 2" xfId="4804"/>
    <cellStyle name="强调文字颜色 4 3 2 2 3" xfId="4803"/>
    <cellStyle name="强调文字颜色 4 3 2 3" xfId="479"/>
    <cellStyle name="强调文字颜色 4 3 2 3 2" xfId="4805"/>
    <cellStyle name="强调文字颜色 4 3 2 4" xfId="4802"/>
    <cellStyle name="强调文字颜色 4 3 3" xfId="868"/>
    <cellStyle name="强调文字颜色 4 3 3 2" xfId="34"/>
    <cellStyle name="强调文字颜色 4 3 3 2 2" xfId="4807"/>
    <cellStyle name="强调文字颜色 4 3 3 3" xfId="4806"/>
    <cellStyle name="强调文字颜色 4 3 4" xfId="870"/>
    <cellStyle name="强调文字颜色 4 3 4 2" xfId="4808"/>
    <cellStyle name="强调文字颜色 4 3 5" xfId="2755"/>
    <cellStyle name="强调文字颜色 4 4" xfId="2246"/>
    <cellStyle name="强调文字颜色 4 4 2" xfId="2247"/>
    <cellStyle name="强调文字颜色 4 4 2 2" xfId="2025"/>
    <cellStyle name="强调文字颜色 4 4 2 2 2" xfId="4811"/>
    <cellStyle name="强调文字颜色 4 4 2 3" xfId="4810"/>
    <cellStyle name="强调文字颜色 4 4 3" xfId="874"/>
    <cellStyle name="强调文字颜色 4 4 3 2" xfId="4812"/>
    <cellStyle name="强调文字颜色 4 4 4" xfId="4809"/>
    <cellStyle name="强调文字颜色 4 5" xfId="2248"/>
    <cellStyle name="强调文字颜色 4 5 2" xfId="2249"/>
    <cellStyle name="强调文字颜色 4 5 2 2" xfId="2250"/>
    <cellStyle name="强调文字颜色 4 5 2 2 2" xfId="4815"/>
    <cellStyle name="强调文字颜色 4 5 2 3" xfId="4814"/>
    <cellStyle name="强调文字颜色 4 5 3" xfId="2251"/>
    <cellStyle name="强调文字颜色 4 5 3 2" xfId="4816"/>
    <cellStyle name="强调文字颜色 4 5 4" xfId="4813"/>
    <cellStyle name="强调文字颜色 4 6" xfId="2252"/>
    <cellStyle name="强调文字颜色 4 6 2" xfId="2253"/>
    <cellStyle name="强调文字颜色 4 6 2 2" xfId="4818"/>
    <cellStyle name="强调文字颜色 4 6 3" xfId="4817"/>
    <cellStyle name="强调文字颜色 4 7" xfId="2254"/>
    <cellStyle name="强调文字颜色 4 7 2" xfId="4819"/>
    <cellStyle name="强调文字颜色 4 8" xfId="2749"/>
    <cellStyle name="强调文字颜色 4 9" xfId="4792"/>
    <cellStyle name="强调文字颜色 5" xfId="1176"/>
    <cellStyle name="强调文字颜色 5 2" xfId="1180"/>
    <cellStyle name="强调文字颜色 5 2 2" xfId="1203"/>
    <cellStyle name="强调文字颜色 5 2 2 2" xfId="2255"/>
    <cellStyle name="强调文字颜色 5 2 2 2 2" xfId="2256"/>
    <cellStyle name="强调文字颜色 5 2 2 2 2 2" xfId="4822"/>
    <cellStyle name="强调文字颜色 5 2 2 2 3" xfId="2759"/>
    <cellStyle name="强调文字颜色 5 2 2 3" xfId="2257"/>
    <cellStyle name="强调文字颜色 5 2 2 3 2" xfId="2760"/>
    <cellStyle name="强调文字颜色 5 2 2 4" xfId="2758"/>
    <cellStyle name="强调文字颜色 5 2 3" xfId="1205"/>
    <cellStyle name="强调文字颜色 5 2 3 2" xfId="2258"/>
    <cellStyle name="强调文字颜色 5 2 3 2 2" xfId="2259"/>
    <cellStyle name="强调文字颜色 5 2 3 2 2 2" xfId="4825"/>
    <cellStyle name="强调文字颜色 5 2 3 2 3" xfId="4824"/>
    <cellStyle name="强调文字颜色 5 2 3 3" xfId="2260"/>
    <cellStyle name="强调文字颜色 5 2 3 3 2" xfId="4826"/>
    <cellStyle name="强调文字颜色 5 2 3 4" xfId="2761"/>
    <cellStyle name="强调文字颜色 5 2 3 5" xfId="4823"/>
    <cellStyle name="强调文字颜色 5 2 4" xfId="2261"/>
    <cellStyle name="强调文字颜色 5 2 4 2" xfId="2262"/>
    <cellStyle name="强调文字颜色 5 2 4 2 2" xfId="4828"/>
    <cellStyle name="强调文字颜色 5 2 4 3" xfId="4827"/>
    <cellStyle name="强调文字颜色 5 2 5" xfId="2264"/>
    <cellStyle name="强调文字颜色 5 2 5 2" xfId="4829"/>
    <cellStyle name="强调文字颜色 5 2 6" xfId="2757"/>
    <cellStyle name="强调文字颜色 5 2 7" xfId="4821"/>
    <cellStyle name="强调文字颜色 5 3" xfId="2265"/>
    <cellStyle name="强调文字颜色 5 3 2" xfId="2266"/>
    <cellStyle name="强调文字颜色 5 3 2 2" xfId="2267"/>
    <cellStyle name="强调文字颜色 5 3 2 2 2" xfId="2268"/>
    <cellStyle name="强调文字颜色 5 3 2 2 2 2" xfId="4832"/>
    <cellStyle name="强调文字颜色 5 3 2 2 3" xfId="4831"/>
    <cellStyle name="强调文字颜色 5 3 2 3" xfId="2269"/>
    <cellStyle name="强调文字颜色 5 3 2 3 2" xfId="4833"/>
    <cellStyle name="强调文字颜色 5 3 2 4" xfId="4830"/>
    <cellStyle name="强调文字颜色 5 3 3" xfId="879"/>
    <cellStyle name="强调文字颜色 5 3 3 2" xfId="2270"/>
    <cellStyle name="强调文字颜色 5 3 3 2 2" xfId="4835"/>
    <cellStyle name="强调文字颜色 5 3 3 3" xfId="4834"/>
    <cellStyle name="强调文字颜色 5 3 4" xfId="2271"/>
    <cellStyle name="强调文字颜色 5 3 4 2" xfId="4836"/>
    <cellStyle name="强调文字颜色 5 3 5" xfId="2762"/>
    <cellStyle name="强调文字颜色 5 4" xfId="2272"/>
    <cellStyle name="强调文字颜色 5 4 2" xfId="1916"/>
    <cellStyle name="强调文字颜色 5 4 2 2" xfId="2273"/>
    <cellStyle name="强调文字颜色 5 4 2 2 2" xfId="4839"/>
    <cellStyle name="强调文字颜色 5 4 2 3" xfId="4838"/>
    <cellStyle name="强调文字颜色 5 4 3" xfId="1918"/>
    <cellStyle name="强调文字颜色 5 4 3 2" xfId="4840"/>
    <cellStyle name="强调文字颜色 5 4 4" xfId="4837"/>
    <cellStyle name="强调文字颜色 5 5" xfId="2274"/>
    <cellStyle name="强调文字颜色 5 5 2" xfId="2275"/>
    <cellStyle name="强调文字颜色 5 5 2 2" xfId="2277"/>
    <cellStyle name="强调文字颜色 5 5 2 2 2" xfId="4843"/>
    <cellStyle name="强调文字颜色 5 5 2 3" xfId="4842"/>
    <cellStyle name="强调文字颜色 5 5 3" xfId="2278"/>
    <cellStyle name="强调文字颜色 5 5 3 2" xfId="4844"/>
    <cellStyle name="强调文字颜色 5 5 4" xfId="4841"/>
    <cellStyle name="强调文字颜色 5 6" xfId="2279"/>
    <cellStyle name="强调文字颜色 5 6 2" xfId="2280"/>
    <cellStyle name="强调文字颜色 5 6 2 2" xfId="4846"/>
    <cellStyle name="强调文字颜色 5 6 3" xfId="4845"/>
    <cellStyle name="强调文字颜色 5 7" xfId="2281"/>
    <cellStyle name="强调文字颜色 5 7 2" xfId="4847"/>
    <cellStyle name="强调文字颜色 5 8" xfId="2756"/>
    <cellStyle name="强调文字颜色 5 9" xfId="4820"/>
    <cellStyle name="强调文字颜色 6" xfId="1182"/>
    <cellStyle name="强调文字颜色 6 2" xfId="2282"/>
    <cellStyle name="强调文字颜色 6 2 2" xfId="2283"/>
    <cellStyle name="强调文字颜色 6 2 2 2" xfId="2284"/>
    <cellStyle name="强调文字颜色 6 2 2 2 2" xfId="2285"/>
    <cellStyle name="强调文字颜色 6 2 2 2 2 2" xfId="4850"/>
    <cellStyle name="强调文字颜色 6 2 2 2 3" xfId="2766"/>
    <cellStyle name="强调文字颜色 6 2 2 3" xfId="2286"/>
    <cellStyle name="强调文字颜色 6 2 2 3 2" xfId="2767"/>
    <cellStyle name="强调文字颜色 6 2 2 4" xfId="2765"/>
    <cellStyle name="强调文字颜色 6 2 3" xfId="2287"/>
    <cellStyle name="强调文字颜色 6 2 3 2" xfId="2288"/>
    <cellStyle name="强调文字颜色 6 2 3 2 2" xfId="2289"/>
    <cellStyle name="强调文字颜色 6 2 3 2 2 2" xfId="4853"/>
    <cellStyle name="强调文字颜色 6 2 3 2 3" xfId="4852"/>
    <cellStyle name="强调文字颜色 6 2 3 3" xfId="2290"/>
    <cellStyle name="强调文字颜色 6 2 3 3 2" xfId="4854"/>
    <cellStyle name="强调文字颜色 6 2 3 4" xfId="2768"/>
    <cellStyle name="强调文字颜色 6 2 3 5" xfId="4851"/>
    <cellStyle name="强调文字颜色 6 2 4" xfId="2291"/>
    <cellStyle name="强调文字颜色 6 2 4 2" xfId="2292"/>
    <cellStyle name="强调文字颜色 6 2 4 2 2" xfId="4856"/>
    <cellStyle name="强调文字颜色 6 2 4 3" xfId="4855"/>
    <cellStyle name="强调文字颜色 6 2 5" xfId="2293"/>
    <cellStyle name="强调文字颜色 6 2 5 2" xfId="4857"/>
    <cellStyle name="强调文字颜色 6 2 6" xfId="2764"/>
    <cellStyle name="强调文字颜色 6 2 7" xfId="4849"/>
    <cellStyle name="强调文字颜色 6 3" xfId="2294"/>
    <cellStyle name="强调文字颜色 6 3 2" xfId="2295"/>
    <cellStyle name="强调文字颜色 6 3 2 2" xfId="2296"/>
    <cellStyle name="强调文字颜色 6 3 2 2 2" xfId="2297"/>
    <cellStyle name="强调文字颜色 6 3 2 2 2 2" xfId="4860"/>
    <cellStyle name="强调文字颜色 6 3 2 2 3" xfId="4859"/>
    <cellStyle name="强调文字颜色 6 3 2 3" xfId="2298"/>
    <cellStyle name="强调文字颜色 6 3 2 3 2" xfId="4861"/>
    <cellStyle name="强调文字颜色 6 3 2 4" xfId="4858"/>
    <cellStyle name="强调文字颜色 6 3 3" xfId="884"/>
    <cellStyle name="强调文字颜色 6 3 3 2" xfId="2299"/>
    <cellStyle name="强调文字颜色 6 3 3 2 2" xfId="4863"/>
    <cellStyle name="强调文字颜色 6 3 3 3" xfId="4862"/>
    <cellStyle name="强调文字颜色 6 3 4" xfId="2300"/>
    <cellStyle name="强调文字颜色 6 3 4 2" xfId="4864"/>
    <cellStyle name="强调文字颜色 6 3 5" xfId="2769"/>
    <cellStyle name="强调文字颜色 6 4" xfId="2301"/>
    <cellStyle name="强调文字颜色 6 4 2" xfId="2302"/>
    <cellStyle name="强调文字颜色 6 4 2 2" xfId="2303"/>
    <cellStyle name="强调文字颜色 6 4 2 2 2" xfId="4867"/>
    <cellStyle name="强调文字颜色 6 4 2 3" xfId="4866"/>
    <cellStyle name="强调文字颜色 6 4 3" xfId="2304"/>
    <cellStyle name="强调文字颜色 6 4 3 2" xfId="4868"/>
    <cellStyle name="强调文字颜色 6 4 4" xfId="4865"/>
    <cellStyle name="强调文字颜色 6 5" xfId="2305"/>
    <cellStyle name="强调文字颜色 6 5 2" xfId="2306"/>
    <cellStyle name="强调文字颜色 6 5 2 2" xfId="1488"/>
    <cellStyle name="强调文字颜色 6 5 2 2 2" xfId="4871"/>
    <cellStyle name="强调文字颜色 6 5 2 3" xfId="4870"/>
    <cellStyle name="强调文字颜色 6 5 3" xfId="2307"/>
    <cellStyle name="强调文字颜色 6 5 3 2" xfId="4872"/>
    <cellStyle name="强调文字颜色 6 5 4" xfId="4869"/>
    <cellStyle name="强调文字颜色 6 6" xfId="2308"/>
    <cellStyle name="强调文字颜色 6 6 2" xfId="2309"/>
    <cellStyle name="强调文字颜色 6 6 2 2" xfId="4874"/>
    <cellStyle name="强调文字颜色 6 6 3" xfId="4873"/>
    <cellStyle name="强调文字颜色 6 7" xfId="2310"/>
    <cellStyle name="强调文字颜色 6 7 2" xfId="4875"/>
    <cellStyle name="强调文字颜色 6 8" xfId="2763"/>
    <cellStyle name="强调文字颜色 6 9" xfId="4848"/>
    <cellStyle name="适中" xfId="2311"/>
    <cellStyle name="适中 2" xfId="1114"/>
    <cellStyle name="适中 2 2" xfId="2312"/>
    <cellStyle name="适中 2 2 2" xfId="1545"/>
    <cellStyle name="适中 2 2 2 2" xfId="2313"/>
    <cellStyle name="适中 2 2 2 2 2" xfId="4876"/>
    <cellStyle name="适中 2 2 2 3" xfId="2773"/>
    <cellStyle name="适中 2 2 3" xfId="2314"/>
    <cellStyle name="适中 2 2 3 2" xfId="2774"/>
    <cellStyle name="适中 2 2 4" xfId="2772"/>
    <cellStyle name="适中 2 3" xfId="2315"/>
    <cellStyle name="适中 2 3 2" xfId="2316"/>
    <cellStyle name="适中 2 3 2 2" xfId="4877"/>
    <cellStyle name="适中 2 3 3" xfId="2775"/>
    <cellStyle name="适中 2 4" xfId="674"/>
    <cellStyle name="适中 2 4 2" xfId="4878"/>
    <cellStyle name="适中 2 5" xfId="2771"/>
    <cellStyle name="适中 3" xfId="2317"/>
    <cellStyle name="适中 3 2" xfId="2318"/>
    <cellStyle name="适中 3 2 2" xfId="2319"/>
    <cellStyle name="适中 3 2 2 2" xfId="2320"/>
    <cellStyle name="适中 3 2 2 2 2" xfId="4881"/>
    <cellStyle name="适中 3 2 2 3" xfId="4880"/>
    <cellStyle name="适中 3 2 3" xfId="2321"/>
    <cellStyle name="适中 3 2 3 2" xfId="4882"/>
    <cellStyle name="适中 3 2 4" xfId="4879"/>
    <cellStyle name="适中 3 3" xfId="2322"/>
    <cellStyle name="适中 3 3 2" xfId="2323"/>
    <cellStyle name="适中 3 3 2 2" xfId="4884"/>
    <cellStyle name="适中 3 3 3" xfId="4883"/>
    <cellStyle name="适中 3 4" xfId="678"/>
    <cellStyle name="适中 3 4 2" xfId="4885"/>
    <cellStyle name="适中 3 5" xfId="2776"/>
    <cellStyle name="适中 4" xfId="2324"/>
    <cellStyle name="适中 4 2" xfId="2325"/>
    <cellStyle name="适中 4 2 2" xfId="2326"/>
    <cellStyle name="适中 4 2 2 2" xfId="4888"/>
    <cellStyle name="适中 4 2 3" xfId="4887"/>
    <cellStyle name="适中 4 3" xfId="2327"/>
    <cellStyle name="适中 4 3 2" xfId="4889"/>
    <cellStyle name="适中 4 4" xfId="4886"/>
    <cellStyle name="适中 5" xfId="2328"/>
    <cellStyle name="适中 5 2" xfId="2329"/>
    <cellStyle name="适中 5 2 2" xfId="2330"/>
    <cellStyle name="适中 5 2 2 2" xfId="4892"/>
    <cellStyle name="适中 5 2 3" xfId="4891"/>
    <cellStyle name="适中 5 3" xfId="2331"/>
    <cellStyle name="适中 5 3 2" xfId="4893"/>
    <cellStyle name="适中 5 4" xfId="4890"/>
    <cellStyle name="适中 6" xfId="2332"/>
    <cellStyle name="适中 6 2" xfId="2333"/>
    <cellStyle name="适中 6 2 2" xfId="4895"/>
    <cellStyle name="适中 6 3" xfId="4894"/>
    <cellStyle name="适中 7" xfId="2334"/>
    <cellStyle name="适中 7 2" xfId="4896"/>
    <cellStyle name="适中 8" xfId="2770"/>
    <cellStyle name="输出" xfId="85"/>
    <cellStyle name="输出 2" xfId="563"/>
    <cellStyle name="输出 2 2" xfId="2335"/>
    <cellStyle name="输出 2 2 2" xfId="1650"/>
    <cellStyle name="输出 2 2 2 2" xfId="1652"/>
    <cellStyle name="输出 2 2 2 2 2" xfId="4899"/>
    <cellStyle name="输出 2 2 2 3" xfId="2780"/>
    <cellStyle name="输出 2 2 3" xfId="1655"/>
    <cellStyle name="输出 2 2 3 2" xfId="2781"/>
    <cellStyle name="输出 2 2 4" xfId="2779"/>
    <cellStyle name="输出 2 3" xfId="2336"/>
    <cellStyle name="输出 2 3 2" xfId="1661"/>
    <cellStyle name="输出 2 3 2 2" xfId="2337"/>
    <cellStyle name="输出 2 3 2 2 2" xfId="4902"/>
    <cellStyle name="输出 2 3 2 3" xfId="4901"/>
    <cellStyle name="输出 2 3 3" xfId="1663"/>
    <cellStyle name="输出 2 3 3 2" xfId="4903"/>
    <cellStyle name="输出 2 3 4" xfId="2782"/>
    <cellStyle name="输出 2 3 5" xfId="4900"/>
    <cellStyle name="输出 2 4" xfId="2338"/>
    <cellStyle name="输出 2 4 2" xfId="1667"/>
    <cellStyle name="输出 2 4 2 2" xfId="4905"/>
    <cellStyle name="输出 2 4 3" xfId="4904"/>
    <cellStyle name="输出 2 5" xfId="1863"/>
    <cellStyle name="输出 2 5 2" xfId="4906"/>
    <cellStyle name="输出 2 6" xfId="2778"/>
    <cellStyle name="输出 2 7" xfId="4898"/>
    <cellStyle name="输出 3" xfId="2339"/>
    <cellStyle name="输出 3 2" xfId="2340"/>
    <cellStyle name="输出 3 2 2" xfId="2082"/>
    <cellStyle name="输出 3 2 2 2" xfId="2341"/>
    <cellStyle name="输出 3 2 2 2 2" xfId="4909"/>
    <cellStyle name="输出 3 2 2 3" xfId="4908"/>
    <cellStyle name="输出 3 2 3" xfId="2342"/>
    <cellStyle name="输出 3 2 3 2" xfId="4910"/>
    <cellStyle name="输出 3 2 4" xfId="4907"/>
    <cellStyle name="输出 3 3" xfId="2343"/>
    <cellStyle name="输出 3 3 2" xfId="2344"/>
    <cellStyle name="输出 3 3 2 2" xfId="4912"/>
    <cellStyle name="输出 3 3 3" xfId="4911"/>
    <cellStyle name="输出 3 4" xfId="2345"/>
    <cellStyle name="输出 3 4 2" xfId="4913"/>
    <cellStyle name="输出 3 5" xfId="2783"/>
    <cellStyle name="输出 4" xfId="1310"/>
    <cellStyle name="输出 4 2" xfId="1692"/>
    <cellStyle name="输出 4 2 2" xfId="1696"/>
    <cellStyle name="输出 4 2 2 2" xfId="4916"/>
    <cellStyle name="输出 4 2 3" xfId="4915"/>
    <cellStyle name="输出 4 3" xfId="1730"/>
    <cellStyle name="输出 4 3 2" xfId="4917"/>
    <cellStyle name="输出 4 4" xfId="4914"/>
    <cellStyle name="输出 5" xfId="2208"/>
    <cellStyle name="输出 5 2" xfId="2346"/>
    <cellStyle name="输出 5 2 2" xfId="2347"/>
    <cellStyle name="输出 5 2 2 2" xfId="4920"/>
    <cellStyle name="输出 5 2 3" xfId="4919"/>
    <cellStyle name="输出 5 3" xfId="2348"/>
    <cellStyle name="输出 5 3 2" xfId="4921"/>
    <cellStyle name="输出 5 4" xfId="4918"/>
    <cellStyle name="输出 6" xfId="1418"/>
    <cellStyle name="输出 6 2" xfId="2263"/>
    <cellStyle name="输出 6 2 2" xfId="4923"/>
    <cellStyle name="输出 6 3" xfId="4922"/>
    <cellStyle name="输出 7" xfId="2161"/>
    <cellStyle name="输出 7 2" xfId="4924"/>
    <cellStyle name="输出 8" xfId="2777"/>
    <cellStyle name="输出 9" xfId="4897"/>
    <cellStyle name="输入" xfId="2215"/>
    <cellStyle name="输入 2" xfId="1684"/>
    <cellStyle name="输入 2 2" xfId="2217"/>
    <cellStyle name="输入 2 2 2" xfId="2349"/>
    <cellStyle name="输入 2 2 2 2" xfId="2350"/>
    <cellStyle name="输入 2 2 2 2 2" xfId="4925"/>
    <cellStyle name="输入 2 2 2 3" xfId="2787"/>
    <cellStyle name="输入 2 2 3" xfId="2351"/>
    <cellStyle name="输入 2 2 3 2" xfId="2788"/>
    <cellStyle name="输入 2 2 4" xfId="2786"/>
    <cellStyle name="输入 2 3" xfId="2352"/>
    <cellStyle name="输入 2 3 2" xfId="2353"/>
    <cellStyle name="输入 2 3 2 2" xfId="4926"/>
    <cellStyle name="输入 2 3 3" xfId="2789"/>
    <cellStyle name="输入 2 4" xfId="2354"/>
    <cellStyle name="输入 2 4 2" xfId="4927"/>
    <cellStyle name="输入 2 5" xfId="2785"/>
    <cellStyle name="输入 3" xfId="534"/>
    <cellStyle name="输入 3 2" xfId="2355"/>
    <cellStyle name="输入 3 2 2" xfId="2356"/>
    <cellStyle name="输入 3 2 2 2" xfId="2357"/>
    <cellStyle name="输入 3 2 2 2 2" xfId="4930"/>
    <cellStyle name="输入 3 2 2 3" xfId="4929"/>
    <cellStyle name="输入 3 2 3" xfId="2358"/>
    <cellStyle name="输入 3 2 3 2" xfId="4931"/>
    <cellStyle name="输入 3 2 4" xfId="4928"/>
    <cellStyle name="输入 3 3" xfId="2189"/>
    <cellStyle name="输入 3 3 2" xfId="2359"/>
    <cellStyle name="输入 3 3 2 2" xfId="4933"/>
    <cellStyle name="输入 3 3 3" xfId="4932"/>
    <cellStyle name="输入 3 4" xfId="2276"/>
    <cellStyle name="输入 3 4 2" xfId="4934"/>
    <cellStyle name="输入 3 5" xfId="2790"/>
    <cellStyle name="输入 4" xfId="537"/>
    <cellStyle name="输入 4 2" xfId="2360"/>
    <cellStyle name="输入 4 2 2" xfId="971"/>
    <cellStyle name="输入 4 2 2 2" xfId="4937"/>
    <cellStyle name="输入 4 2 3" xfId="4936"/>
    <cellStyle name="输入 4 3" xfId="2361"/>
    <cellStyle name="输入 4 3 2" xfId="4938"/>
    <cellStyle name="输入 4 4" xfId="4935"/>
    <cellStyle name="输入 5" xfId="402"/>
    <cellStyle name="输入 5 2" xfId="2362"/>
    <cellStyle name="输入 5 2 2" xfId="1014"/>
    <cellStyle name="输入 5 2 2 2" xfId="4941"/>
    <cellStyle name="输入 5 2 3" xfId="4940"/>
    <cellStyle name="输入 5 3" xfId="2363"/>
    <cellStyle name="输入 5 3 2" xfId="4942"/>
    <cellStyle name="输入 5 4" xfId="4939"/>
    <cellStyle name="输入 6" xfId="407"/>
    <cellStyle name="输入 6 2" xfId="1006"/>
    <cellStyle name="输入 6 2 2" xfId="4944"/>
    <cellStyle name="输入 6 3" xfId="4943"/>
    <cellStyle name="输入 7" xfId="411"/>
    <cellStyle name="输入 7 2" xfId="4945"/>
    <cellStyle name="输入 8" xfId="2784"/>
    <cellStyle name="数字" xfId="2364"/>
    <cellStyle name="数字 2" xfId="2365"/>
    <cellStyle name="数字 2 2" xfId="2366"/>
    <cellStyle name="数字 2 2 2" xfId="2367"/>
    <cellStyle name="数字 2 2 2 2" xfId="929"/>
    <cellStyle name="数字 2 2 3" xfId="2368"/>
    <cellStyle name="数字 2 3" xfId="2369"/>
    <cellStyle name="数字 2 3 2" xfId="2370"/>
    <cellStyle name="数字 2 4" xfId="642"/>
    <cellStyle name="数字 3" xfId="2371"/>
    <cellStyle name="数字 3 2" xfId="2372"/>
    <cellStyle name="数字 3 2 2" xfId="2373"/>
    <cellStyle name="数字 3 3" xfId="2374"/>
    <cellStyle name="数字 4" xfId="2375"/>
    <cellStyle name="数字 4 2" xfId="2376"/>
    <cellStyle name="数字 5" xfId="2377"/>
    <cellStyle name="未定义" xfId="2378"/>
    <cellStyle name="未定义 2" xfId="4946"/>
    <cellStyle name="小数" xfId="2379"/>
    <cellStyle name="小数 2" xfId="2065"/>
    <cellStyle name="小数 2 2" xfId="2067"/>
    <cellStyle name="小数 2 2 2" xfId="1160"/>
    <cellStyle name="小数 2 2 2 2" xfId="1164"/>
    <cellStyle name="小数 2 2 3" xfId="1166"/>
    <cellStyle name="小数 2 3" xfId="2069"/>
    <cellStyle name="小数 2 3 2" xfId="1172"/>
    <cellStyle name="小数 2 4" xfId="2380"/>
    <cellStyle name="小数 3" xfId="2071"/>
    <cellStyle name="小数 3 2" xfId="2073"/>
    <cellStyle name="小数 3 2 2" xfId="2075"/>
    <cellStyle name="小数 3 3" xfId="2077"/>
    <cellStyle name="小数 4" xfId="1675"/>
    <cellStyle name="小数 4 2" xfId="2079"/>
    <cellStyle name="小数 5" xfId="2081"/>
    <cellStyle name="样式 1" xfId="2381"/>
    <cellStyle name="样式 1 2" xfId="2791"/>
    <cellStyle name="寘嬫愗傝 [0.00]_Region Orders (2)" xfId="2834"/>
    <cellStyle name="注释" xfId="1019"/>
    <cellStyle name="注释 10" xfId="2831"/>
    <cellStyle name="注释 2" xfId="1021"/>
    <cellStyle name="注释 2 2" xfId="887"/>
    <cellStyle name="注释 2 2 2" xfId="890"/>
    <cellStyle name="注释 2 2 2 2" xfId="2382"/>
    <cellStyle name="注释 2 2 2 2 2" xfId="4949"/>
    <cellStyle name="注释 2 2 2 3" xfId="2795"/>
    <cellStyle name="注释 2 2 2 4" xfId="4948"/>
    <cellStyle name="注释 2 2 3" xfId="2383"/>
    <cellStyle name="注释 2 2 3 2" xfId="2796"/>
    <cellStyle name="注释 2 2 3 3" xfId="4950"/>
    <cellStyle name="注释 2 2 4" xfId="2794"/>
    <cellStyle name="注释 2 2 5" xfId="4947"/>
    <cellStyle name="注释 2 3" xfId="893"/>
    <cellStyle name="注释 2 3 2" xfId="1621"/>
    <cellStyle name="注释 2 3 2 2" xfId="4952"/>
    <cellStyle name="注释 2 3 3" xfId="2797"/>
    <cellStyle name="注释 2 3 4" xfId="4951"/>
    <cellStyle name="注释 2 4" xfId="2384"/>
    <cellStyle name="注释 2 4 2" xfId="2798"/>
    <cellStyle name="注释 2 4 3" xfId="4953"/>
    <cellStyle name="注释 2 5" xfId="2793"/>
    <cellStyle name="注释 3" xfId="1023"/>
    <cellStyle name="注释 3 2" xfId="951"/>
    <cellStyle name="注释 3 2 2" xfId="955"/>
    <cellStyle name="注释 3 2 2 2" xfId="2385"/>
    <cellStyle name="注释 3 2 2 2 2" xfId="4956"/>
    <cellStyle name="注释 3 2 2 3" xfId="4955"/>
    <cellStyle name="注释 3 2 3" xfId="1524"/>
    <cellStyle name="注释 3 2 3 2" xfId="4957"/>
    <cellStyle name="注释 3 2 4" xfId="4954"/>
    <cellStyle name="注释 3 3" xfId="958"/>
    <cellStyle name="注释 3 3 2" xfId="2386"/>
    <cellStyle name="注释 3 3 2 2" xfId="4959"/>
    <cellStyle name="注释 3 3 3" xfId="4958"/>
    <cellStyle name="注释 3 4" xfId="2387"/>
    <cellStyle name="注释 3 4 2" xfId="4960"/>
    <cellStyle name="注释 3 5" xfId="2799"/>
    <cellStyle name="注释 4" xfId="1025"/>
    <cellStyle name="注释 4 2" xfId="1091"/>
    <cellStyle name="注释 4 2 2" xfId="1532"/>
    <cellStyle name="注释 4 2 2 2" xfId="4963"/>
    <cellStyle name="注释 4 2 3" xfId="4962"/>
    <cellStyle name="注释 4 3" xfId="1535"/>
    <cellStyle name="注释 4 3 2" xfId="4964"/>
    <cellStyle name="注释 4 4" xfId="4961"/>
    <cellStyle name="注释 5" xfId="2388"/>
    <cellStyle name="注释 5 2" xfId="2057"/>
    <cellStyle name="注释 5 2 2" xfId="256"/>
    <cellStyle name="注释 5 2 2 2" xfId="4967"/>
    <cellStyle name="注释 5 2 3" xfId="4966"/>
    <cellStyle name="注释 5 3" xfId="2389"/>
    <cellStyle name="注释 5 3 2" xfId="4968"/>
    <cellStyle name="注释 5 4" xfId="4965"/>
    <cellStyle name="注释 6" xfId="2390"/>
    <cellStyle name="注释 6 2" xfId="2391"/>
    <cellStyle name="注释 6 2 2" xfId="4970"/>
    <cellStyle name="注释 6 3" xfId="4969"/>
    <cellStyle name="注释 7" xfId="704"/>
    <cellStyle name="注释 7 2" xfId="4971"/>
    <cellStyle name="注释 8" xfId="2792"/>
    <cellStyle name="注释 9" xfId="2536"/>
    <cellStyle name="着色 1" xfId="2712"/>
    <cellStyle name="着色 1 2" xfId="2811"/>
    <cellStyle name="着色 2" xfId="2710"/>
    <cellStyle name="着色 2 2" xfId="2813"/>
    <cellStyle name="着色 3" xfId="2562"/>
    <cellStyle name="着色 3 2" xfId="2828"/>
    <cellStyle name="着色 4" xfId="2561"/>
    <cellStyle name="着色 4 2" xfId="2829"/>
    <cellStyle name="着色 5" xfId="2563"/>
    <cellStyle name="着色 5 2" xfId="2827"/>
    <cellStyle name="着色 6" xfId="2560"/>
    <cellStyle name="着色 6 2" xfId="28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2.0.117\Budgetserver\&#39044;&#31639;&#21496;\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10.52.0.117\DBSERVER\&#39044;&#31639;&#21496;\&#20849;&#20139;&#25968;&#25454;\&#21382;&#24180;&#20915;&#31639;\1996&#24180;\1996&#24180;&#30465;&#25253;&#20915;&#31639;\2021&#28246;&#21271;&#3046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2018&#39044;&#31639;&#20844;&#24320;\&#20108;&#19979;&#25209;&#22797;02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f_x0000__x005f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_x0000__x0000__x0000__x0000__x0"/>
      <sheetName val="_x0000__x0000__x005"/>
      <sheetName val="_x005f_x005f_x005f_x0000__x005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封面"/>
      <sheetName val="收支总表1"/>
      <sheetName val="收入总表2"/>
      <sheetName val="支出总表3"/>
      <sheetName val="Sheet1"/>
      <sheetName val="人员支出4"/>
      <sheetName val="对个人和家庭的补助支出5 (2)"/>
      <sheetName val="对个人和家庭的补助支出5"/>
      <sheetName val="公用支出6 (2)"/>
      <sheetName val="公用支出6"/>
      <sheetName val="专项支出7"/>
      <sheetName val="其他人员支出8"/>
      <sheetName val="其他对个人和家庭的补助支出9"/>
      <sheetName val="其他公用支出10"/>
      <sheetName val="征收计划表11"/>
      <sheetName val="政府采购,政府购买服务及资产购置预算表"/>
      <sheetName val="2018年省级一般公共预算支出经济分类情况表13"/>
      <sheetName val="2018年省级一般公共预算基本支出经济分类情况表14"/>
      <sheetName val="2018年“三公”经费财政拨款预算情况表15"/>
      <sheetName val="收支总表-财政拨款"/>
      <sheetName val="支出总表3-一般公共预算"/>
      <sheetName val="支出总表3-政府性基金"/>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7">
          <cell r="C7">
            <v>3826.68</v>
          </cell>
        </row>
        <row r="8">
          <cell r="C8">
            <v>2355.12</v>
          </cell>
        </row>
        <row r="9">
          <cell r="C9">
            <v>200.9</v>
          </cell>
        </row>
        <row r="10">
          <cell r="C10">
            <v>27.38</v>
          </cell>
        </row>
        <row r="11">
          <cell r="C11">
            <v>1087.8</v>
          </cell>
        </row>
        <row r="12">
          <cell r="C12">
            <v>2791.42</v>
          </cell>
        </row>
        <row r="13">
          <cell r="C13">
            <v>1447.21</v>
          </cell>
        </row>
        <row r="14">
          <cell r="C14">
            <v>446</v>
          </cell>
        </row>
        <row r="15">
          <cell r="C15">
            <v>116.18</v>
          </cell>
        </row>
        <row r="16">
          <cell r="C16">
            <v>29.1</v>
          </cell>
        </row>
        <row r="17">
          <cell r="C17">
            <v>7</v>
          </cell>
        </row>
        <row r="18">
          <cell r="C18">
            <v>4.2699999999999996</v>
          </cell>
        </row>
        <row r="19">
          <cell r="C19">
            <v>10.47</v>
          </cell>
        </row>
      </sheetData>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13"/>
  <sheetViews>
    <sheetView workbookViewId="0">
      <selection activeCell="D6" sqref="D6"/>
    </sheetView>
  </sheetViews>
  <sheetFormatPr defaultRowHeight="14.25"/>
  <cols>
    <col min="1" max="1" width="29.875" customWidth="1"/>
    <col min="2" max="2" width="15.125" customWidth="1"/>
    <col min="3" max="3" width="26.25" customWidth="1"/>
    <col min="4" max="4" width="14.75" customWidth="1"/>
  </cols>
  <sheetData>
    <row r="1" spans="1:4">
      <c r="A1" s="140"/>
      <c r="B1" s="140"/>
      <c r="C1" s="140"/>
      <c r="D1" s="140"/>
    </row>
    <row r="2" spans="1:4">
      <c r="A2" s="5" t="s">
        <v>570</v>
      </c>
      <c r="B2" s="2"/>
      <c r="C2" s="2"/>
      <c r="D2" s="2"/>
    </row>
    <row r="3" spans="1:4" ht="20.25">
      <c r="A3" s="138" t="s">
        <v>292</v>
      </c>
      <c r="B3" s="139"/>
      <c r="C3" s="139"/>
      <c r="D3" s="139"/>
    </row>
    <row r="4" spans="1:4">
      <c r="A4" s="7"/>
      <c r="B4" s="7"/>
      <c r="C4" s="7"/>
      <c r="D4" s="8" t="s">
        <v>0</v>
      </c>
    </row>
    <row r="5" spans="1:4" ht="20.100000000000001" customHeight="1">
      <c r="A5" s="32" t="s">
        <v>5</v>
      </c>
      <c r="B5" s="32"/>
      <c r="C5" s="32" t="s">
        <v>6</v>
      </c>
      <c r="D5" s="32"/>
    </row>
    <row r="6" spans="1:4" ht="20.100000000000001" customHeight="1">
      <c r="A6" s="33" t="s">
        <v>7</v>
      </c>
      <c r="B6" s="33" t="s">
        <v>278</v>
      </c>
      <c r="C6" s="33" t="s">
        <v>8</v>
      </c>
      <c r="D6" s="33" t="s">
        <v>278</v>
      </c>
    </row>
    <row r="7" spans="1:4" ht="20.100000000000001" customHeight="1">
      <c r="A7" s="34" t="s">
        <v>9</v>
      </c>
      <c r="B7" s="9">
        <v>314343.75</v>
      </c>
      <c r="C7" s="34" t="s">
        <v>10</v>
      </c>
      <c r="D7" s="10">
        <v>23232.34</v>
      </c>
    </row>
    <row r="8" spans="1:4" ht="20.100000000000001" customHeight="1">
      <c r="A8" s="34" t="s">
        <v>14</v>
      </c>
      <c r="B8" s="9">
        <v>65700</v>
      </c>
      <c r="C8" s="34" t="s">
        <v>272</v>
      </c>
      <c r="D8" s="9">
        <v>16307.36</v>
      </c>
    </row>
    <row r="9" spans="1:4" ht="20.100000000000001" customHeight="1">
      <c r="A9" s="35" t="s">
        <v>267</v>
      </c>
      <c r="B9" s="9"/>
      <c r="C9" s="34" t="s">
        <v>273</v>
      </c>
      <c r="D9" s="9">
        <v>1846.3</v>
      </c>
    </row>
    <row r="10" spans="1:4" ht="20.100000000000001" customHeight="1">
      <c r="A10" s="35" t="s">
        <v>16</v>
      </c>
      <c r="B10" s="9">
        <v>7967.44</v>
      </c>
      <c r="C10" s="34" t="s">
        <v>274</v>
      </c>
      <c r="D10" s="9">
        <v>5078.68</v>
      </c>
    </row>
    <row r="11" spans="1:4" ht="20.100000000000001" customHeight="1">
      <c r="A11" s="35" t="s">
        <v>17</v>
      </c>
      <c r="B11" s="9">
        <v>14951.54</v>
      </c>
      <c r="C11" s="34" t="s">
        <v>15</v>
      </c>
      <c r="D11" s="9">
        <v>379730.39</v>
      </c>
    </row>
    <row r="12" spans="1:4" ht="20.100000000000001" customHeight="1">
      <c r="A12" s="36" t="s">
        <v>270</v>
      </c>
      <c r="B12" s="9">
        <f>SUM(B7:B11)</f>
        <v>402962.73</v>
      </c>
      <c r="C12" s="36" t="s">
        <v>271</v>
      </c>
      <c r="D12" s="9">
        <f>SUM(D7,D11)</f>
        <v>402962.73</v>
      </c>
    </row>
    <row r="13" spans="1:4" ht="21.75" customHeight="1">
      <c r="A13" s="51" t="s">
        <v>293</v>
      </c>
    </row>
  </sheetData>
  <mergeCells count="2">
    <mergeCell ref="A3:D3"/>
    <mergeCell ref="A1:D1"/>
  </mergeCells>
  <phoneticPr fontId="73" type="noConversion"/>
  <pageMargins left="0.70866141732283472" right="0.70866141732283472" top="0.74803149606299213" bottom="0.74803149606299213" header="0.31496062992125984" footer="0.31496062992125984"/>
  <pageSetup paperSize="9" scale="95" fitToHeight="0" orientation="portrait" r:id="rId1"/>
</worksheet>
</file>

<file path=xl/worksheets/sheet10.xml><?xml version="1.0" encoding="utf-8"?>
<worksheet xmlns="http://schemas.openxmlformats.org/spreadsheetml/2006/main" xmlns:r="http://schemas.openxmlformats.org/officeDocument/2006/relationships">
  <dimension ref="A1:K12"/>
  <sheetViews>
    <sheetView tabSelected="1" view="pageBreakPreview" zoomScale="60" workbookViewId="0">
      <pane xSplit="1" ySplit="5" topLeftCell="B6" activePane="bottomRight" state="frozen"/>
      <selection activeCell="D6" sqref="D6"/>
      <selection pane="topRight" activeCell="D6" sqref="D6"/>
      <selection pane="bottomLeft" activeCell="D6" sqref="D6"/>
      <selection pane="bottomRight" activeCell="F6" sqref="F6"/>
    </sheetView>
  </sheetViews>
  <sheetFormatPr defaultRowHeight="14.25"/>
  <cols>
    <col min="1" max="1" width="10.5" customWidth="1"/>
    <col min="2" max="2" width="11.625" customWidth="1"/>
    <col min="3" max="3" width="40.625" customWidth="1"/>
    <col min="4" max="4" width="6.75" customWidth="1"/>
    <col min="5" max="5" width="11.875" customWidth="1"/>
    <col min="6" max="6" width="33.25" customWidth="1"/>
    <col min="7" max="7" width="10.5" customWidth="1"/>
    <col min="8" max="8" width="8.625" customWidth="1"/>
    <col min="9" max="10" width="10" customWidth="1"/>
    <col min="11" max="11" width="30.75" customWidth="1"/>
  </cols>
  <sheetData>
    <row r="1" spans="1:11" ht="21" customHeight="1">
      <c r="A1" s="1" t="s">
        <v>579</v>
      </c>
    </row>
    <row r="2" spans="1:11" ht="26.25" customHeight="1">
      <c r="A2" s="152" t="s">
        <v>386</v>
      </c>
      <c r="B2" s="152"/>
      <c r="C2" s="152"/>
      <c r="D2" s="152"/>
      <c r="E2" s="152"/>
      <c r="F2" s="152"/>
      <c r="G2" s="152"/>
      <c r="H2" s="152"/>
      <c r="I2" s="152"/>
      <c r="J2" s="152"/>
      <c r="K2" s="152"/>
    </row>
    <row r="3" spans="1:11" ht="23.25" customHeight="1">
      <c r="A3" s="28"/>
      <c r="B3" s="28"/>
      <c r="C3" s="28"/>
      <c r="D3" s="28"/>
      <c r="E3" s="28"/>
      <c r="F3" s="28"/>
      <c r="G3" s="28"/>
      <c r="H3" s="28"/>
      <c r="I3" s="28"/>
      <c r="J3" s="28"/>
      <c r="K3" s="88" t="s">
        <v>112</v>
      </c>
    </row>
    <row r="4" spans="1:11" ht="20.100000000000001" customHeight="1">
      <c r="A4" s="173" t="s">
        <v>113</v>
      </c>
      <c r="B4" s="173" t="s">
        <v>114</v>
      </c>
      <c r="C4" s="173" t="s">
        <v>115</v>
      </c>
      <c r="D4" s="173" t="s">
        <v>116</v>
      </c>
      <c r="E4" s="173" t="s">
        <v>117</v>
      </c>
      <c r="F4" s="173" t="s">
        <v>118</v>
      </c>
      <c r="G4" s="173" t="s">
        <v>119</v>
      </c>
      <c r="H4" s="175" t="s">
        <v>120</v>
      </c>
      <c r="I4" s="175"/>
      <c r="J4" s="175"/>
      <c r="K4" s="173" t="s">
        <v>121</v>
      </c>
    </row>
    <row r="5" spans="1:11" ht="36.75" customHeight="1">
      <c r="A5" s="174"/>
      <c r="B5" s="174"/>
      <c r="C5" s="174"/>
      <c r="D5" s="174"/>
      <c r="E5" s="174"/>
      <c r="F5" s="174"/>
      <c r="G5" s="174"/>
      <c r="H5" s="136" t="s">
        <v>122</v>
      </c>
      <c r="I5" s="136" t="s">
        <v>123</v>
      </c>
      <c r="J5" s="136" t="s">
        <v>124</v>
      </c>
      <c r="K5" s="174"/>
    </row>
    <row r="6" spans="1:11" ht="155.25" customHeight="1">
      <c r="A6" s="117" t="s">
        <v>387</v>
      </c>
      <c r="B6" s="117" t="s">
        <v>388</v>
      </c>
      <c r="C6" s="117" t="s">
        <v>394</v>
      </c>
      <c r="D6" s="117" t="s">
        <v>395</v>
      </c>
      <c r="E6" s="117" t="s">
        <v>396</v>
      </c>
      <c r="F6" s="117" t="s">
        <v>397</v>
      </c>
      <c r="G6" s="117" t="s">
        <v>398</v>
      </c>
      <c r="H6" s="119">
        <v>22000</v>
      </c>
      <c r="I6" s="119">
        <v>22000</v>
      </c>
      <c r="J6" s="119">
        <v>0</v>
      </c>
      <c r="K6" s="117" t="s">
        <v>401</v>
      </c>
    </row>
    <row r="7" spans="1:11" ht="345" customHeight="1">
      <c r="A7" s="117" t="s">
        <v>387</v>
      </c>
      <c r="B7" s="117" t="s">
        <v>389</v>
      </c>
      <c r="C7" s="137" t="s">
        <v>587</v>
      </c>
      <c r="D7" s="118" t="s">
        <v>395</v>
      </c>
      <c r="E7" s="117" t="s">
        <v>399</v>
      </c>
      <c r="F7" s="137" t="s">
        <v>588</v>
      </c>
      <c r="G7" s="117" t="s">
        <v>416</v>
      </c>
      <c r="H7" s="119">
        <v>26507</v>
      </c>
      <c r="I7" s="119">
        <v>26507</v>
      </c>
      <c r="J7" s="119">
        <v>0</v>
      </c>
      <c r="K7" s="137" t="s">
        <v>400</v>
      </c>
    </row>
    <row r="8" spans="1:11" ht="409.5">
      <c r="A8" s="117" t="s">
        <v>387</v>
      </c>
      <c r="B8" s="117" t="s">
        <v>391</v>
      </c>
      <c r="C8" s="117" t="s">
        <v>411</v>
      </c>
      <c r="D8" s="117" t="s">
        <v>410</v>
      </c>
      <c r="E8" s="117" t="s">
        <v>412</v>
      </c>
      <c r="F8" s="117" t="s">
        <v>589</v>
      </c>
      <c r="G8" s="117" t="s">
        <v>415</v>
      </c>
      <c r="H8" s="119">
        <v>66506</v>
      </c>
      <c r="I8" s="119">
        <v>30806</v>
      </c>
      <c r="J8" s="119">
        <v>35700</v>
      </c>
      <c r="K8" s="117" t="s">
        <v>408</v>
      </c>
    </row>
    <row r="9" spans="1:11" ht="225.75" customHeight="1">
      <c r="A9" s="117" t="s">
        <v>387</v>
      </c>
      <c r="B9" s="117" t="s">
        <v>390</v>
      </c>
      <c r="C9" s="117" t="s">
        <v>413</v>
      </c>
      <c r="D9" s="117" t="s">
        <v>410</v>
      </c>
      <c r="E9" s="117" t="s">
        <v>412</v>
      </c>
      <c r="F9" s="117" t="s">
        <v>414</v>
      </c>
      <c r="G9" s="117" t="s">
        <v>417</v>
      </c>
      <c r="H9" s="119">
        <v>48911</v>
      </c>
      <c r="I9" s="119">
        <v>18911</v>
      </c>
      <c r="J9" s="119">
        <v>30000</v>
      </c>
      <c r="K9" s="117" t="s">
        <v>407</v>
      </c>
    </row>
    <row r="10" spans="1:11" ht="118.5" customHeight="1">
      <c r="A10" s="117" t="s">
        <v>387</v>
      </c>
      <c r="B10" s="117" t="s">
        <v>392</v>
      </c>
      <c r="C10" s="117" t="s">
        <v>402</v>
      </c>
      <c r="D10" s="117" t="s">
        <v>404</v>
      </c>
      <c r="E10" s="117" t="s">
        <v>403</v>
      </c>
      <c r="F10" s="117" t="s">
        <v>405</v>
      </c>
      <c r="G10" s="117" t="s">
        <v>406</v>
      </c>
      <c r="H10" s="119">
        <v>30000</v>
      </c>
      <c r="I10" s="119">
        <v>30000</v>
      </c>
      <c r="J10" s="119"/>
      <c r="K10" s="117" t="s">
        <v>409</v>
      </c>
    </row>
    <row r="11" spans="1:11">
      <c r="A11" s="30"/>
      <c r="B11" s="117" t="s">
        <v>393</v>
      </c>
      <c r="C11" s="30"/>
      <c r="D11" s="30"/>
      <c r="E11" s="30"/>
      <c r="F11" s="30"/>
      <c r="G11" s="30"/>
      <c r="H11" s="119">
        <f>SUM(H6:H10)</f>
        <v>193924</v>
      </c>
      <c r="I11" s="119">
        <f>SUM(I6:I10)</f>
        <v>128224</v>
      </c>
      <c r="J11" s="119">
        <f>SUM(J6:J10)</f>
        <v>65700</v>
      </c>
      <c r="K11" s="30"/>
    </row>
    <row r="12" spans="1:11" ht="138.75" customHeight="1">
      <c r="A12" s="171" t="s">
        <v>586</v>
      </c>
      <c r="B12" s="172"/>
      <c r="C12" s="172"/>
      <c r="D12" s="172"/>
      <c r="E12" s="172"/>
      <c r="F12" s="172"/>
      <c r="G12" s="172"/>
      <c r="H12" s="172"/>
      <c r="I12" s="172"/>
      <c r="J12" s="172"/>
      <c r="K12" s="172"/>
    </row>
  </sheetData>
  <mergeCells count="11">
    <mergeCell ref="A12:K12"/>
    <mergeCell ref="A2:K2"/>
    <mergeCell ref="A4:A5"/>
    <mergeCell ref="B4:B5"/>
    <mergeCell ref="C4:C5"/>
    <mergeCell ref="D4:D5"/>
    <mergeCell ref="E4:E5"/>
    <mergeCell ref="F4:F5"/>
    <mergeCell ref="G4:G5"/>
    <mergeCell ref="H4:J4"/>
    <mergeCell ref="K4:K5"/>
  </mergeCells>
  <phoneticPr fontId="98" type="noConversion"/>
  <pageMargins left="0.51181102362204722" right="0.51181102362204722" top="0.39370078740157483" bottom="0.47244094488188981" header="0.31496062992125984" footer="0.31496062992125984"/>
  <pageSetup paperSize="9" scale="69" fitToHeight="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D14"/>
  <sheetViews>
    <sheetView topLeftCell="A10" workbookViewId="0">
      <selection activeCell="D6" sqref="D6"/>
    </sheetView>
  </sheetViews>
  <sheetFormatPr defaultRowHeight="14.25"/>
  <cols>
    <col min="1" max="1" width="11.125" customWidth="1"/>
    <col min="2" max="2" width="11.5" customWidth="1"/>
    <col min="3" max="3" width="29.375" customWidth="1"/>
    <col min="4" max="4" width="30.75" customWidth="1"/>
  </cols>
  <sheetData>
    <row r="1" spans="1:4" ht="25.15" customHeight="1">
      <c r="A1" s="71" t="s">
        <v>580</v>
      </c>
      <c r="B1" s="72"/>
      <c r="C1" s="72"/>
      <c r="D1" s="72"/>
    </row>
    <row r="2" spans="1:4" ht="34.9" customHeight="1">
      <c r="A2" s="176" t="s">
        <v>418</v>
      </c>
      <c r="B2" s="176"/>
      <c r="C2" s="176"/>
      <c r="D2" s="176"/>
    </row>
    <row r="3" spans="1:4" ht="86.25" customHeight="1">
      <c r="A3" s="89" t="s">
        <v>250</v>
      </c>
      <c r="B3" s="177" t="s">
        <v>435</v>
      </c>
      <c r="C3" s="177"/>
      <c r="D3" s="177"/>
    </row>
    <row r="4" spans="1:4" ht="20.100000000000001" customHeight="1">
      <c r="A4" s="178" t="s">
        <v>251</v>
      </c>
      <c r="B4" s="89" t="s">
        <v>252</v>
      </c>
      <c r="C4" s="89" t="s">
        <v>253</v>
      </c>
      <c r="D4" s="89" t="s">
        <v>254</v>
      </c>
    </row>
    <row r="5" spans="1:4" ht="20.100000000000001" customHeight="1">
      <c r="A5" s="178"/>
      <c r="B5" s="179" t="s">
        <v>255</v>
      </c>
      <c r="C5" s="90" t="s">
        <v>419</v>
      </c>
      <c r="D5" s="92" t="s">
        <v>420</v>
      </c>
    </row>
    <row r="6" spans="1:4" ht="27">
      <c r="A6" s="178"/>
      <c r="B6" s="180"/>
      <c r="C6" s="90" t="s">
        <v>421</v>
      </c>
      <c r="D6" s="92" t="s">
        <v>422</v>
      </c>
    </row>
    <row r="7" spans="1:4" ht="20.100000000000001" customHeight="1">
      <c r="A7" s="178"/>
      <c r="B7" s="179" t="s">
        <v>256</v>
      </c>
      <c r="C7" s="90" t="s">
        <v>423</v>
      </c>
      <c r="D7" s="92" t="s">
        <v>424</v>
      </c>
    </row>
    <row r="8" spans="1:4" ht="20.100000000000001" customHeight="1">
      <c r="A8" s="178"/>
      <c r="B8" s="180"/>
      <c r="C8" s="90" t="s">
        <v>425</v>
      </c>
      <c r="D8" s="92" t="s">
        <v>426</v>
      </c>
    </row>
    <row r="9" spans="1:4" ht="37.5" customHeight="1">
      <c r="A9" s="178"/>
      <c r="B9" s="180"/>
      <c r="C9" s="90" t="s">
        <v>427</v>
      </c>
      <c r="D9" s="92" t="s">
        <v>428</v>
      </c>
    </row>
    <row r="10" spans="1:4" ht="20.100000000000001" customHeight="1">
      <c r="A10" s="178"/>
      <c r="B10" s="180"/>
      <c r="C10" s="90" t="s">
        <v>429</v>
      </c>
      <c r="D10" s="92" t="s">
        <v>430</v>
      </c>
    </row>
    <row r="11" spans="1:4" ht="20.100000000000001" customHeight="1">
      <c r="A11" s="178"/>
      <c r="B11" s="180"/>
      <c r="C11" s="90" t="s">
        <v>431</v>
      </c>
      <c r="D11" s="92" t="s">
        <v>428</v>
      </c>
    </row>
    <row r="12" spans="1:4" ht="27">
      <c r="A12" s="178"/>
      <c r="B12" s="181" t="s">
        <v>257</v>
      </c>
      <c r="C12" s="90" t="s">
        <v>432</v>
      </c>
      <c r="D12" s="92" t="s">
        <v>433</v>
      </c>
    </row>
    <row r="13" spans="1:4" ht="20.100000000000001" customHeight="1">
      <c r="A13" s="178"/>
      <c r="B13" s="181"/>
      <c r="C13" s="90" t="s">
        <v>434</v>
      </c>
      <c r="D13" s="120">
        <v>0.9</v>
      </c>
    </row>
    <row r="14" spans="1:4" ht="26.25" customHeight="1">
      <c r="A14" s="170" t="s">
        <v>258</v>
      </c>
      <c r="B14" s="170"/>
      <c r="C14" s="170"/>
      <c r="D14" s="170"/>
    </row>
  </sheetData>
  <mergeCells count="7">
    <mergeCell ref="A14:D14"/>
    <mergeCell ref="A2:D2"/>
    <mergeCell ref="B3:D3"/>
    <mergeCell ref="A4:A13"/>
    <mergeCell ref="B5:B6"/>
    <mergeCell ref="B7:B11"/>
    <mergeCell ref="B12:B13"/>
  </mergeCells>
  <phoneticPr fontId="35" type="noConversion"/>
  <pageMargins left="0.70866141732283472" right="0.70866141732283472" top="0.74803149606299213" bottom="0.74803149606299213" header="0.31496062992125984" footer="0.31496062992125984"/>
  <pageSetup paperSize="9" scale="99" fitToHeight="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F17"/>
  <sheetViews>
    <sheetView workbookViewId="0">
      <selection activeCell="D6" sqref="D6"/>
    </sheetView>
  </sheetViews>
  <sheetFormatPr defaultColWidth="8.125" defaultRowHeight="31.5" customHeight="1"/>
  <cols>
    <col min="1" max="1" width="14.375" style="72" customWidth="1"/>
    <col min="2" max="2" width="14.25" style="72" customWidth="1"/>
    <col min="3" max="3" width="29.875" style="72" customWidth="1"/>
    <col min="4" max="4" width="26.5" style="72" customWidth="1"/>
    <col min="5" max="16384" width="8.125" style="72"/>
  </cols>
  <sheetData>
    <row r="1" spans="1:6" ht="27.6" customHeight="1">
      <c r="A1" s="71" t="s">
        <v>583</v>
      </c>
    </row>
    <row r="2" spans="1:6" ht="40.15" customHeight="1">
      <c r="A2" s="176" t="s">
        <v>436</v>
      </c>
      <c r="B2" s="176"/>
      <c r="C2" s="176"/>
      <c r="D2" s="176"/>
    </row>
    <row r="3" spans="1:6" ht="20.25" customHeight="1">
      <c r="A3" s="89" t="s">
        <v>259</v>
      </c>
      <c r="B3" s="182" t="s">
        <v>437</v>
      </c>
      <c r="C3" s="183"/>
      <c r="D3" s="184"/>
    </row>
    <row r="4" spans="1:6" ht="87.75" customHeight="1">
      <c r="A4" s="89" t="s">
        <v>260</v>
      </c>
      <c r="B4" s="177" t="s">
        <v>438</v>
      </c>
      <c r="C4" s="177"/>
      <c r="D4" s="177"/>
    </row>
    <row r="5" spans="1:6" ht="23.45" customHeight="1">
      <c r="A5" s="178" t="s">
        <v>251</v>
      </c>
      <c r="B5" s="89" t="s">
        <v>261</v>
      </c>
      <c r="C5" s="89" t="s">
        <v>262</v>
      </c>
      <c r="D5" s="89" t="s">
        <v>263</v>
      </c>
    </row>
    <row r="6" spans="1:6" ht="27">
      <c r="A6" s="178"/>
      <c r="B6" s="179" t="s">
        <v>255</v>
      </c>
      <c r="C6" s="90" t="s">
        <v>439</v>
      </c>
      <c r="D6" s="121" t="s">
        <v>450</v>
      </c>
    </row>
    <row r="7" spans="1:6" ht="27">
      <c r="A7" s="178"/>
      <c r="B7" s="180"/>
      <c r="C7" s="90" t="s">
        <v>440</v>
      </c>
      <c r="D7" s="121" t="s">
        <v>457</v>
      </c>
    </row>
    <row r="8" spans="1:6" ht="27">
      <c r="A8" s="178"/>
      <c r="B8" s="185"/>
      <c r="C8" s="90" t="s">
        <v>441</v>
      </c>
      <c r="D8" s="121" t="s">
        <v>451</v>
      </c>
      <c r="F8" s="70"/>
    </row>
    <row r="9" spans="1:6" ht="27">
      <c r="A9" s="178"/>
      <c r="B9" s="179" t="s">
        <v>256</v>
      </c>
      <c r="C9" s="90" t="s">
        <v>442</v>
      </c>
      <c r="D9" s="121" t="s">
        <v>452</v>
      </c>
    </row>
    <row r="10" spans="1:6" ht="27">
      <c r="A10" s="178"/>
      <c r="B10" s="180"/>
      <c r="C10" s="90" t="s">
        <v>443</v>
      </c>
      <c r="D10" s="121" t="s">
        <v>453</v>
      </c>
    </row>
    <row r="11" spans="1:6" ht="27">
      <c r="A11" s="178"/>
      <c r="B11" s="185"/>
      <c r="C11" s="90" t="s">
        <v>444</v>
      </c>
      <c r="D11" s="121">
        <v>1</v>
      </c>
    </row>
    <row r="12" spans="1:6" ht="23.45" customHeight="1">
      <c r="A12" s="178"/>
      <c r="B12" s="181" t="s">
        <v>257</v>
      </c>
      <c r="C12" s="90" t="s">
        <v>445</v>
      </c>
      <c r="D12" s="121">
        <v>1</v>
      </c>
    </row>
    <row r="13" spans="1:6" ht="27">
      <c r="A13" s="178"/>
      <c r="B13" s="181"/>
      <c r="C13" s="90" t="s">
        <v>446</v>
      </c>
      <c r="D13" s="121" t="s">
        <v>454</v>
      </c>
    </row>
    <row r="14" spans="1:6" ht="23.45" customHeight="1">
      <c r="A14" s="178"/>
      <c r="B14" s="181"/>
      <c r="C14" s="90" t="s">
        <v>447</v>
      </c>
      <c r="D14" s="121" t="s">
        <v>455</v>
      </c>
    </row>
    <row r="15" spans="1:6" ht="27">
      <c r="A15" s="178"/>
      <c r="B15" s="181"/>
      <c r="C15" s="90" t="s">
        <v>448</v>
      </c>
      <c r="D15" s="121">
        <v>3.0000000000000001E-3</v>
      </c>
    </row>
    <row r="16" spans="1:6" ht="32.25" customHeight="1">
      <c r="A16" s="178"/>
      <c r="B16" s="181"/>
      <c r="C16" s="90" t="s">
        <v>449</v>
      </c>
      <c r="D16" s="121" t="s">
        <v>456</v>
      </c>
    </row>
    <row r="17" spans="1:4" ht="22.15" customHeight="1">
      <c r="A17" s="170" t="s">
        <v>264</v>
      </c>
      <c r="B17" s="170"/>
      <c r="C17" s="170"/>
      <c r="D17" s="170"/>
    </row>
  </sheetData>
  <mergeCells count="8">
    <mergeCell ref="A17:D17"/>
    <mergeCell ref="A2:D2"/>
    <mergeCell ref="B3:D3"/>
    <mergeCell ref="B4:D4"/>
    <mergeCell ref="A5:A16"/>
    <mergeCell ref="B6:B8"/>
    <mergeCell ref="B9:B11"/>
    <mergeCell ref="B12:B16"/>
  </mergeCells>
  <phoneticPr fontId="62" type="noConversion"/>
  <pageMargins left="0.70866141732283472" right="0.70866141732283472" top="0.74803149606299213" bottom="0.74803149606299213" header="0.31496062992125984" footer="0.31496062992125984"/>
  <pageSetup paperSize="9" scale="96" fitToHeight="0" orientation="portrait" r:id="rId1"/>
</worksheet>
</file>

<file path=xl/worksheets/sheet13.xml><?xml version="1.0" encoding="utf-8"?>
<worksheet xmlns="http://schemas.openxmlformats.org/spreadsheetml/2006/main" xmlns:r="http://schemas.openxmlformats.org/officeDocument/2006/relationships">
  <dimension ref="A1:F21"/>
  <sheetViews>
    <sheetView workbookViewId="0">
      <selection activeCell="D6" sqref="D6"/>
    </sheetView>
  </sheetViews>
  <sheetFormatPr defaultColWidth="8.125" defaultRowHeight="31.5" customHeight="1"/>
  <cols>
    <col min="1" max="1" width="14.375" style="72" customWidth="1"/>
    <col min="2" max="2" width="14.25" style="72" customWidth="1"/>
    <col min="3" max="3" width="29.875" style="72" customWidth="1"/>
    <col min="4" max="4" width="26.5" style="72" customWidth="1"/>
    <col min="5" max="16384" width="8.125" style="72"/>
  </cols>
  <sheetData>
    <row r="1" spans="1:6" ht="27.6" customHeight="1">
      <c r="A1" s="71" t="s">
        <v>582</v>
      </c>
    </row>
    <row r="2" spans="1:6" ht="40.15" customHeight="1">
      <c r="A2" s="176" t="s">
        <v>436</v>
      </c>
      <c r="B2" s="176"/>
      <c r="C2" s="176"/>
      <c r="D2" s="176"/>
    </row>
    <row r="3" spans="1:6" ht="20.25" customHeight="1">
      <c r="A3" s="91" t="s">
        <v>259</v>
      </c>
      <c r="B3" s="186" t="s">
        <v>458</v>
      </c>
      <c r="C3" s="186"/>
      <c r="D3" s="186"/>
    </row>
    <row r="4" spans="1:6" ht="164.25" customHeight="1">
      <c r="A4" s="91" t="s">
        <v>260</v>
      </c>
      <c r="B4" s="177" t="s">
        <v>459</v>
      </c>
      <c r="C4" s="177"/>
      <c r="D4" s="177"/>
    </row>
    <row r="5" spans="1:6" ht="23.45" customHeight="1">
      <c r="A5" s="178" t="s">
        <v>251</v>
      </c>
      <c r="B5" s="91" t="s">
        <v>252</v>
      </c>
      <c r="C5" s="91" t="s">
        <v>253</v>
      </c>
      <c r="D5" s="91" t="s">
        <v>254</v>
      </c>
    </row>
    <row r="6" spans="1:6" ht="14.25">
      <c r="A6" s="178"/>
      <c r="B6" s="179" t="s">
        <v>255</v>
      </c>
      <c r="C6" s="90" t="s">
        <v>460</v>
      </c>
      <c r="D6" s="90" t="s">
        <v>471</v>
      </c>
    </row>
    <row r="7" spans="1:6" ht="27">
      <c r="A7" s="178"/>
      <c r="B7" s="180"/>
      <c r="C7" s="90" t="s">
        <v>461</v>
      </c>
      <c r="D7" s="90" t="s">
        <v>472</v>
      </c>
    </row>
    <row r="8" spans="1:6" ht="27">
      <c r="A8" s="178"/>
      <c r="B8" s="185"/>
      <c r="C8" s="90" t="s">
        <v>462</v>
      </c>
      <c r="D8" s="90" t="s">
        <v>473</v>
      </c>
      <c r="F8" s="70"/>
    </row>
    <row r="9" spans="1:6" ht="27">
      <c r="A9" s="178"/>
      <c r="B9" s="179" t="s">
        <v>256</v>
      </c>
      <c r="C9" s="90" t="s">
        <v>463</v>
      </c>
      <c r="D9" s="90" t="s">
        <v>474</v>
      </c>
    </row>
    <row r="10" spans="1:6" ht="27">
      <c r="A10" s="178"/>
      <c r="B10" s="180"/>
      <c r="C10" s="90" t="s">
        <v>464</v>
      </c>
      <c r="D10" s="90" t="s">
        <v>475</v>
      </c>
    </row>
    <row r="11" spans="1:6" ht="27">
      <c r="A11" s="178"/>
      <c r="B11" s="180"/>
      <c r="C11" s="90" t="s">
        <v>465</v>
      </c>
      <c r="D11" s="90" t="s">
        <v>476</v>
      </c>
    </row>
    <row r="12" spans="1:6" ht="14.25">
      <c r="A12" s="178"/>
      <c r="B12" s="180"/>
      <c r="C12" s="90" t="s">
        <v>466</v>
      </c>
      <c r="D12" s="90" t="s">
        <v>477</v>
      </c>
    </row>
    <row r="13" spans="1:6" ht="14.25">
      <c r="A13" s="178"/>
      <c r="B13" s="180"/>
      <c r="C13" s="90" t="s">
        <v>467</v>
      </c>
      <c r="D13" s="90" t="s">
        <v>478</v>
      </c>
    </row>
    <row r="14" spans="1:6" ht="14.25">
      <c r="A14" s="178"/>
      <c r="B14" s="180"/>
      <c r="C14" s="90" t="s">
        <v>468</v>
      </c>
      <c r="D14" s="90" t="s">
        <v>479</v>
      </c>
    </row>
    <row r="15" spans="1:6" ht="14.25">
      <c r="A15" s="178"/>
      <c r="B15" s="180"/>
      <c r="C15" s="90" t="s">
        <v>469</v>
      </c>
      <c r="D15" s="90" t="s">
        <v>480</v>
      </c>
    </row>
    <row r="16" spans="1:6" ht="27">
      <c r="A16" s="178"/>
      <c r="B16" s="185"/>
      <c r="C16" s="90" t="s">
        <v>470</v>
      </c>
      <c r="D16" s="121" t="s">
        <v>485</v>
      </c>
    </row>
    <row r="17" spans="1:4" ht="27">
      <c r="A17" s="178"/>
      <c r="B17" s="181" t="s">
        <v>257</v>
      </c>
      <c r="C17" s="90" t="s">
        <v>481</v>
      </c>
      <c r="D17" s="121" t="s">
        <v>486</v>
      </c>
    </row>
    <row r="18" spans="1:4" ht="27">
      <c r="A18" s="178"/>
      <c r="B18" s="181"/>
      <c r="C18" s="90" t="s">
        <v>482</v>
      </c>
      <c r="D18" s="121" t="s">
        <v>487</v>
      </c>
    </row>
    <row r="19" spans="1:4" ht="27">
      <c r="A19" s="178"/>
      <c r="B19" s="181"/>
      <c r="C19" s="90" t="s">
        <v>483</v>
      </c>
      <c r="D19" s="121" t="s">
        <v>488</v>
      </c>
    </row>
    <row r="20" spans="1:4" ht="54">
      <c r="A20" s="178"/>
      <c r="B20" s="181"/>
      <c r="C20" s="90" t="s">
        <v>484</v>
      </c>
      <c r="D20" s="121" t="s">
        <v>489</v>
      </c>
    </row>
    <row r="21" spans="1:4" ht="22.15" customHeight="1">
      <c r="A21" s="170" t="s">
        <v>258</v>
      </c>
      <c r="B21" s="170"/>
      <c r="C21" s="170"/>
      <c r="D21" s="170"/>
    </row>
  </sheetData>
  <mergeCells count="8">
    <mergeCell ref="A21:D21"/>
    <mergeCell ref="A2:D2"/>
    <mergeCell ref="B3:D3"/>
    <mergeCell ref="B4:D4"/>
    <mergeCell ref="A5:A20"/>
    <mergeCell ref="B6:B8"/>
    <mergeCell ref="B9:B16"/>
    <mergeCell ref="B17:B20"/>
  </mergeCells>
  <phoneticPr fontId="90" type="noConversion"/>
  <printOptions horizontalCentered="1"/>
  <pageMargins left="0.39370078740157483" right="0.43307086614173229"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dimension ref="A1:D17"/>
  <sheetViews>
    <sheetView workbookViewId="0">
      <selection activeCell="D6" sqref="D6"/>
    </sheetView>
  </sheetViews>
  <sheetFormatPr defaultColWidth="8.125" defaultRowHeight="31.5" customHeight="1"/>
  <cols>
    <col min="1" max="1" width="14.375" style="130" customWidth="1"/>
    <col min="2" max="2" width="14.25" style="130" customWidth="1"/>
    <col min="3" max="3" width="29.875" style="130" customWidth="1"/>
    <col min="4" max="4" width="26.5" style="130" customWidth="1"/>
    <col min="5" max="16384" width="8.125" style="130"/>
  </cols>
  <sheetData>
    <row r="1" spans="1:4" ht="27.6" customHeight="1">
      <c r="A1" s="129" t="s">
        <v>581</v>
      </c>
    </row>
    <row r="2" spans="1:4" ht="40.15" customHeight="1">
      <c r="A2" s="176" t="s">
        <v>436</v>
      </c>
      <c r="B2" s="176"/>
      <c r="C2" s="176"/>
      <c r="D2" s="176"/>
    </row>
    <row r="3" spans="1:4" ht="20.25" customHeight="1">
      <c r="A3" s="131" t="s">
        <v>259</v>
      </c>
      <c r="B3" s="187" t="s">
        <v>490</v>
      </c>
      <c r="C3" s="187"/>
      <c r="D3" s="187"/>
    </row>
    <row r="4" spans="1:4" ht="104.25" customHeight="1">
      <c r="A4" s="131" t="s">
        <v>260</v>
      </c>
      <c r="B4" s="188" t="s">
        <v>491</v>
      </c>
      <c r="C4" s="188"/>
      <c r="D4" s="188"/>
    </row>
    <row r="5" spans="1:4" ht="23.45" customHeight="1">
      <c r="A5" s="189" t="s">
        <v>251</v>
      </c>
      <c r="B5" s="131" t="s">
        <v>252</v>
      </c>
      <c r="C5" s="131" t="s">
        <v>253</v>
      </c>
      <c r="D5" s="128" t="s">
        <v>254</v>
      </c>
    </row>
    <row r="6" spans="1:4" ht="27">
      <c r="A6" s="189"/>
      <c r="B6" s="132" t="s">
        <v>255</v>
      </c>
      <c r="C6" s="133" t="s">
        <v>553</v>
      </c>
      <c r="D6" s="134" t="s">
        <v>492</v>
      </c>
    </row>
    <row r="7" spans="1:4" ht="27">
      <c r="A7" s="189"/>
      <c r="B7" s="190" t="s">
        <v>256</v>
      </c>
      <c r="C7" s="133" t="s">
        <v>554</v>
      </c>
      <c r="D7" s="134" t="s">
        <v>493</v>
      </c>
    </row>
    <row r="8" spans="1:4" ht="27">
      <c r="A8" s="189"/>
      <c r="B8" s="191"/>
      <c r="C8" s="133" t="s">
        <v>555</v>
      </c>
      <c r="D8" s="134" t="s">
        <v>494</v>
      </c>
    </row>
    <row r="9" spans="1:4" ht="14.25">
      <c r="A9" s="189"/>
      <c r="B9" s="191"/>
      <c r="C9" s="133" t="s">
        <v>556</v>
      </c>
      <c r="D9" s="134" t="s">
        <v>557</v>
      </c>
    </row>
    <row r="10" spans="1:4" ht="27">
      <c r="A10" s="189"/>
      <c r="B10" s="191"/>
      <c r="C10" s="133" t="s">
        <v>558</v>
      </c>
      <c r="D10" s="134" t="s">
        <v>495</v>
      </c>
    </row>
    <row r="11" spans="1:4" ht="27">
      <c r="A11" s="189"/>
      <c r="B11" s="191"/>
      <c r="C11" s="133" t="s">
        <v>559</v>
      </c>
      <c r="D11" s="134" t="s">
        <v>496</v>
      </c>
    </row>
    <row r="12" spans="1:4" ht="14.25">
      <c r="A12" s="189"/>
      <c r="B12" s="192"/>
      <c r="C12" s="133" t="s">
        <v>560</v>
      </c>
      <c r="D12" s="134" t="s">
        <v>497</v>
      </c>
    </row>
    <row r="13" spans="1:4" ht="27">
      <c r="A13" s="189"/>
      <c r="B13" s="193" t="s">
        <v>257</v>
      </c>
      <c r="C13" s="133" t="s">
        <v>561</v>
      </c>
      <c r="D13" s="135" t="s">
        <v>562</v>
      </c>
    </row>
    <row r="14" spans="1:4" ht="14.25">
      <c r="A14" s="189"/>
      <c r="B14" s="193"/>
      <c r="C14" s="133" t="s">
        <v>563</v>
      </c>
      <c r="D14" s="135" t="s">
        <v>564</v>
      </c>
    </row>
    <row r="15" spans="1:4" ht="27">
      <c r="A15" s="189"/>
      <c r="B15" s="193"/>
      <c r="C15" s="133" t="s">
        <v>565</v>
      </c>
      <c r="D15" s="135" t="s">
        <v>566</v>
      </c>
    </row>
    <row r="16" spans="1:4" ht="27">
      <c r="A16" s="189"/>
      <c r="B16" s="193"/>
      <c r="C16" s="133" t="s">
        <v>567</v>
      </c>
      <c r="D16" s="135" t="s">
        <v>568</v>
      </c>
    </row>
    <row r="17" spans="1:4" ht="22.15" customHeight="1">
      <c r="A17" s="170" t="s">
        <v>569</v>
      </c>
      <c r="B17" s="170"/>
      <c r="C17" s="170"/>
      <c r="D17" s="170"/>
    </row>
  </sheetData>
  <mergeCells count="7">
    <mergeCell ref="A17:D17"/>
    <mergeCell ref="A2:D2"/>
    <mergeCell ref="B3:D3"/>
    <mergeCell ref="B4:D4"/>
    <mergeCell ref="A5:A16"/>
    <mergeCell ref="B7:B12"/>
    <mergeCell ref="B13:B16"/>
  </mergeCells>
  <phoneticPr fontId="90" type="noConversion"/>
  <pageMargins left="0.49" right="0.51"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dimension ref="A1:F24"/>
  <sheetViews>
    <sheetView topLeftCell="A2" workbookViewId="0">
      <selection activeCell="B4" sqref="B4:D4"/>
    </sheetView>
  </sheetViews>
  <sheetFormatPr defaultColWidth="8.125" defaultRowHeight="31.5" customHeight="1"/>
  <cols>
    <col min="1" max="1" width="14.375" style="72" customWidth="1"/>
    <col min="2" max="2" width="14.25" style="72" customWidth="1"/>
    <col min="3" max="3" width="29.875" style="72" customWidth="1"/>
    <col min="4" max="4" width="26.5" style="72" customWidth="1"/>
    <col min="5" max="16384" width="8.125" style="72"/>
  </cols>
  <sheetData>
    <row r="1" spans="1:6" ht="27.6" customHeight="1">
      <c r="A1" s="71" t="s">
        <v>584</v>
      </c>
    </row>
    <row r="2" spans="1:6" ht="40.15" customHeight="1">
      <c r="A2" s="176" t="s">
        <v>436</v>
      </c>
      <c r="B2" s="176"/>
      <c r="C2" s="176"/>
      <c r="D2" s="176"/>
    </row>
    <row r="3" spans="1:6" ht="20.25" customHeight="1">
      <c r="A3" s="91" t="s">
        <v>259</v>
      </c>
      <c r="B3" s="182" t="s">
        <v>498</v>
      </c>
      <c r="C3" s="183"/>
      <c r="D3" s="184"/>
    </row>
    <row r="4" spans="1:6" ht="252.75" customHeight="1">
      <c r="A4" s="91" t="s">
        <v>260</v>
      </c>
      <c r="B4" s="177" t="s">
        <v>590</v>
      </c>
      <c r="C4" s="177"/>
      <c r="D4" s="177"/>
    </row>
    <row r="5" spans="1:6" ht="23.45" customHeight="1">
      <c r="A5" s="178" t="s">
        <v>251</v>
      </c>
      <c r="B5" s="91" t="s">
        <v>252</v>
      </c>
      <c r="C5" s="91" t="s">
        <v>253</v>
      </c>
      <c r="D5" s="123" t="s">
        <v>254</v>
      </c>
    </row>
    <row r="6" spans="1:6" ht="27">
      <c r="A6" s="178"/>
      <c r="B6" s="179" t="s">
        <v>255</v>
      </c>
      <c r="C6" s="122" t="s">
        <v>499</v>
      </c>
      <c r="D6" s="125" t="s">
        <v>517</v>
      </c>
    </row>
    <row r="7" spans="1:6" ht="14.25">
      <c r="A7" s="178"/>
      <c r="B7" s="180"/>
      <c r="C7" s="122" t="s">
        <v>500</v>
      </c>
      <c r="D7" s="125" t="s">
        <v>518</v>
      </c>
    </row>
    <row r="8" spans="1:6" ht="27">
      <c r="A8" s="178"/>
      <c r="B8" s="180"/>
      <c r="C8" s="122" t="s">
        <v>501</v>
      </c>
      <c r="D8" s="125" t="s">
        <v>519</v>
      </c>
    </row>
    <row r="9" spans="1:6" ht="27">
      <c r="A9" s="178"/>
      <c r="B9" s="185"/>
      <c r="C9" s="122" t="s">
        <v>502</v>
      </c>
      <c r="D9" s="125" t="s">
        <v>520</v>
      </c>
      <c r="F9" s="70"/>
    </row>
    <row r="10" spans="1:6" ht="14.25">
      <c r="A10" s="178"/>
      <c r="B10" s="179" t="s">
        <v>256</v>
      </c>
      <c r="C10" s="122" t="s">
        <v>503</v>
      </c>
      <c r="D10" s="125" t="s">
        <v>521</v>
      </c>
    </row>
    <row r="11" spans="1:6" ht="27">
      <c r="A11" s="178"/>
      <c r="B11" s="180"/>
      <c r="C11" s="122" t="s">
        <v>504</v>
      </c>
      <c r="D11" s="126" t="s">
        <v>522</v>
      </c>
    </row>
    <row r="12" spans="1:6" ht="14.25">
      <c r="A12" s="178"/>
      <c r="B12" s="180"/>
      <c r="C12" s="122" t="s">
        <v>505</v>
      </c>
      <c r="D12" s="127">
        <v>131</v>
      </c>
    </row>
    <row r="13" spans="1:6" ht="27">
      <c r="A13" s="178"/>
      <c r="B13" s="180"/>
      <c r="C13" s="122" t="s">
        <v>506</v>
      </c>
      <c r="D13" s="125" t="s">
        <v>523</v>
      </c>
    </row>
    <row r="14" spans="1:6" ht="27">
      <c r="A14" s="178"/>
      <c r="B14" s="180"/>
      <c r="C14" s="122" t="s">
        <v>507</v>
      </c>
      <c r="D14" s="125" t="s">
        <v>524</v>
      </c>
    </row>
    <row r="15" spans="1:6" ht="27">
      <c r="A15" s="178"/>
      <c r="B15" s="180"/>
      <c r="C15" s="122" t="s">
        <v>508</v>
      </c>
      <c r="D15" s="125" t="s">
        <v>525</v>
      </c>
    </row>
    <row r="16" spans="1:6" ht="14.25">
      <c r="A16" s="178"/>
      <c r="B16" s="180"/>
      <c r="C16" s="122" t="s">
        <v>509</v>
      </c>
      <c r="D16" s="125" t="s">
        <v>526</v>
      </c>
    </row>
    <row r="17" spans="1:4" ht="27">
      <c r="A17" s="178"/>
      <c r="B17" s="180"/>
      <c r="C17" s="122" t="s">
        <v>510</v>
      </c>
      <c r="D17" s="125" t="s">
        <v>533</v>
      </c>
    </row>
    <row r="18" spans="1:4" ht="14.25">
      <c r="A18" s="178"/>
      <c r="B18" s="180"/>
      <c r="C18" s="122" t="s">
        <v>511</v>
      </c>
      <c r="D18" s="125" t="s">
        <v>527</v>
      </c>
    </row>
    <row r="19" spans="1:4" ht="27">
      <c r="A19" s="178"/>
      <c r="B19" s="185"/>
      <c r="C19" s="122" t="s">
        <v>512</v>
      </c>
      <c r="D19" s="125" t="s">
        <v>528</v>
      </c>
    </row>
    <row r="20" spans="1:4" ht="27">
      <c r="A20" s="178"/>
      <c r="B20" s="181" t="s">
        <v>257</v>
      </c>
      <c r="C20" s="122" t="s">
        <v>513</v>
      </c>
      <c r="D20" s="125" t="s">
        <v>529</v>
      </c>
    </row>
    <row r="21" spans="1:4" ht="14.25">
      <c r="A21" s="178"/>
      <c r="B21" s="181"/>
      <c r="C21" s="122" t="s">
        <v>514</v>
      </c>
      <c r="D21" s="125" t="s">
        <v>530</v>
      </c>
    </row>
    <row r="22" spans="1:4" ht="40.5">
      <c r="A22" s="178"/>
      <c r="B22" s="181"/>
      <c r="C22" s="122" t="s">
        <v>515</v>
      </c>
      <c r="D22" s="125" t="s">
        <v>531</v>
      </c>
    </row>
    <row r="23" spans="1:4" ht="40.5">
      <c r="A23" s="178"/>
      <c r="B23" s="181"/>
      <c r="C23" s="122" t="s">
        <v>516</v>
      </c>
      <c r="D23" s="125" t="s">
        <v>532</v>
      </c>
    </row>
    <row r="24" spans="1:4" ht="22.15" customHeight="1">
      <c r="A24" s="170" t="s">
        <v>258</v>
      </c>
      <c r="B24" s="170"/>
      <c r="C24" s="170"/>
      <c r="D24" s="194"/>
    </row>
  </sheetData>
  <mergeCells count="8">
    <mergeCell ref="A24:D24"/>
    <mergeCell ref="A2:D2"/>
    <mergeCell ref="B3:D3"/>
    <mergeCell ref="B4:D4"/>
    <mergeCell ref="A5:A23"/>
    <mergeCell ref="B6:B9"/>
    <mergeCell ref="B10:B19"/>
    <mergeCell ref="B20:B23"/>
  </mergeCells>
  <phoneticPr fontId="90" type="noConversion"/>
  <pageMargins left="0.67" right="0.4"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dimension ref="A1:D13"/>
  <sheetViews>
    <sheetView workbookViewId="0">
      <selection activeCell="D6" sqref="D6"/>
    </sheetView>
  </sheetViews>
  <sheetFormatPr defaultColWidth="8.125" defaultRowHeight="31.5" customHeight="1"/>
  <cols>
    <col min="1" max="1" width="14.375" style="72" customWidth="1"/>
    <col min="2" max="2" width="14.25" style="72" customWidth="1"/>
    <col min="3" max="3" width="29.875" style="72" customWidth="1"/>
    <col min="4" max="4" width="26.5" style="72" customWidth="1"/>
    <col min="5" max="16384" width="8.125" style="72"/>
  </cols>
  <sheetData>
    <row r="1" spans="1:4" ht="27.6" customHeight="1">
      <c r="A1" s="71" t="s">
        <v>585</v>
      </c>
    </row>
    <row r="2" spans="1:4" ht="40.15" customHeight="1">
      <c r="A2" s="176" t="s">
        <v>436</v>
      </c>
      <c r="B2" s="176"/>
      <c r="C2" s="176"/>
      <c r="D2" s="176"/>
    </row>
    <row r="3" spans="1:4" ht="20.25" customHeight="1">
      <c r="A3" s="91" t="s">
        <v>259</v>
      </c>
      <c r="B3" s="182" t="s">
        <v>534</v>
      </c>
      <c r="C3" s="183"/>
      <c r="D3" s="184"/>
    </row>
    <row r="4" spans="1:4" ht="87.75" customHeight="1">
      <c r="A4" s="91" t="s">
        <v>260</v>
      </c>
      <c r="B4" s="177" t="s">
        <v>535</v>
      </c>
      <c r="C4" s="177"/>
      <c r="D4" s="177"/>
    </row>
    <row r="5" spans="1:4" ht="23.45" customHeight="1">
      <c r="A5" s="178" t="s">
        <v>251</v>
      </c>
      <c r="B5" s="91" t="s">
        <v>252</v>
      </c>
      <c r="C5" s="91" t="s">
        <v>253</v>
      </c>
      <c r="D5" s="123" t="s">
        <v>254</v>
      </c>
    </row>
    <row r="6" spans="1:4" ht="14.25">
      <c r="A6" s="178"/>
      <c r="B6" s="179" t="s">
        <v>255</v>
      </c>
      <c r="C6" s="122" t="s">
        <v>536</v>
      </c>
      <c r="D6" s="124" t="s">
        <v>547</v>
      </c>
    </row>
    <row r="7" spans="1:4" ht="14.25">
      <c r="A7" s="178"/>
      <c r="B7" s="180"/>
      <c r="C7" s="122" t="s">
        <v>537</v>
      </c>
      <c r="D7" s="124" t="s">
        <v>548</v>
      </c>
    </row>
    <row r="8" spans="1:4" ht="14.25">
      <c r="A8" s="178"/>
      <c r="B8" s="179" t="s">
        <v>256</v>
      </c>
      <c r="C8" s="122" t="s">
        <v>538</v>
      </c>
      <c r="D8" s="124" t="s">
        <v>549</v>
      </c>
    </row>
    <row r="9" spans="1:4" ht="27">
      <c r="A9" s="178"/>
      <c r="B9" s="180"/>
      <c r="C9" s="122" t="s">
        <v>539</v>
      </c>
      <c r="D9" s="124" t="s">
        <v>543</v>
      </c>
    </row>
    <row r="10" spans="1:4" ht="27">
      <c r="A10" s="178"/>
      <c r="B10" s="181" t="s">
        <v>257</v>
      </c>
      <c r="C10" s="122" t="s">
        <v>540</v>
      </c>
      <c r="D10" s="124" t="s">
        <v>544</v>
      </c>
    </row>
    <row r="11" spans="1:4" ht="27">
      <c r="A11" s="178"/>
      <c r="B11" s="181"/>
      <c r="C11" s="122" t="s">
        <v>541</v>
      </c>
      <c r="D11" s="124" t="s">
        <v>545</v>
      </c>
    </row>
    <row r="12" spans="1:4" ht="27">
      <c r="A12" s="178"/>
      <c r="B12" s="181"/>
      <c r="C12" s="122" t="s">
        <v>542</v>
      </c>
      <c r="D12" s="124" t="s">
        <v>546</v>
      </c>
    </row>
    <row r="13" spans="1:4" ht="22.15" customHeight="1">
      <c r="A13" s="170" t="s">
        <v>258</v>
      </c>
      <c r="B13" s="170"/>
      <c r="C13" s="170"/>
      <c r="D13" s="194"/>
    </row>
  </sheetData>
  <mergeCells count="8">
    <mergeCell ref="A13:D13"/>
    <mergeCell ref="A2:D2"/>
    <mergeCell ref="B3:D3"/>
    <mergeCell ref="B4:D4"/>
    <mergeCell ref="A5:A12"/>
    <mergeCell ref="B6:B7"/>
    <mergeCell ref="B8:B9"/>
    <mergeCell ref="B10:B12"/>
  </mergeCells>
  <phoneticPr fontId="90" type="noConversion"/>
  <pageMargins left="0.49" right="0.51"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34"/>
  <sheetViews>
    <sheetView workbookViewId="0">
      <selection activeCell="D6" sqref="D6"/>
    </sheetView>
  </sheetViews>
  <sheetFormatPr defaultRowHeight="14.25"/>
  <cols>
    <col min="1" max="1" width="11.375" customWidth="1"/>
    <col min="2" max="2" width="20.5" customWidth="1"/>
    <col min="3" max="3" width="12.5" style="54" customWidth="1"/>
    <col min="4" max="8" width="9.5" style="54" customWidth="1"/>
  </cols>
  <sheetData>
    <row r="1" spans="1:8">
      <c r="A1" s="12" t="s">
        <v>571</v>
      </c>
      <c r="B1" s="11"/>
      <c r="C1" s="59"/>
      <c r="D1" s="60"/>
      <c r="E1" s="60"/>
      <c r="F1" s="61"/>
      <c r="G1" s="62"/>
      <c r="H1" s="62"/>
    </row>
    <row r="2" spans="1:8" ht="29.1" customHeight="1">
      <c r="A2" s="141" t="s">
        <v>294</v>
      </c>
      <c r="B2" s="142"/>
      <c r="C2" s="142"/>
      <c r="D2" s="142"/>
      <c r="E2" s="142"/>
      <c r="F2" s="142"/>
      <c r="G2" s="142"/>
      <c r="H2" s="142"/>
    </row>
    <row r="3" spans="1:8" ht="25.5">
      <c r="A3" s="12"/>
      <c r="B3" s="12"/>
      <c r="C3" s="63"/>
      <c r="D3" s="64"/>
      <c r="E3" s="64"/>
      <c r="F3" s="65"/>
      <c r="G3" s="144" t="s">
        <v>275</v>
      </c>
      <c r="H3" s="144"/>
    </row>
    <row r="4" spans="1:8">
      <c r="A4" s="143" t="s">
        <v>18</v>
      </c>
      <c r="B4" s="143" t="s">
        <v>19</v>
      </c>
      <c r="C4" s="145" t="s">
        <v>31</v>
      </c>
      <c r="D4" s="146"/>
      <c r="E4" s="146"/>
      <c r="F4" s="146"/>
      <c r="G4" s="146"/>
      <c r="H4" s="147"/>
    </row>
    <row r="5" spans="1:8" ht="60" customHeight="1">
      <c r="A5" s="143"/>
      <c r="B5" s="143"/>
      <c r="C5" s="38" t="s">
        <v>20</v>
      </c>
      <c r="D5" s="38" t="s">
        <v>21</v>
      </c>
      <c r="E5" s="38" t="s">
        <v>32</v>
      </c>
      <c r="F5" s="38" t="s">
        <v>22</v>
      </c>
      <c r="G5" s="66" t="s">
        <v>23</v>
      </c>
      <c r="H5" s="38" t="s">
        <v>276</v>
      </c>
    </row>
    <row r="6" spans="1:8" ht="20.100000000000001" customHeight="1">
      <c r="A6" s="37" t="s">
        <v>24</v>
      </c>
      <c r="B6" s="37" t="s">
        <v>24</v>
      </c>
      <c r="C6" s="73">
        <v>1</v>
      </c>
      <c r="D6" s="37">
        <v>2</v>
      </c>
      <c r="E6" s="73">
        <v>3</v>
      </c>
      <c r="F6" s="73">
        <v>4</v>
      </c>
      <c r="G6" s="37">
        <v>5</v>
      </c>
      <c r="H6" s="73">
        <v>6</v>
      </c>
    </row>
    <row r="7" spans="1:8" ht="20.100000000000001" customHeight="1">
      <c r="A7" s="93"/>
      <c r="B7" s="93" t="s">
        <v>2</v>
      </c>
      <c r="C7" s="94">
        <f>SUM(C8:C34)</f>
        <v>402962.73</v>
      </c>
      <c r="D7" s="94">
        <f>SUM(D8:D34)</f>
        <v>314343.75</v>
      </c>
      <c r="E7" s="94">
        <f t="shared" ref="E7:H7" si="0">SUM(E8:E34)</f>
        <v>65700</v>
      </c>
      <c r="F7" s="94">
        <f t="shared" si="0"/>
        <v>0</v>
      </c>
      <c r="G7" s="94">
        <f t="shared" si="0"/>
        <v>14951.54</v>
      </c>
      <c r="H7" s="94">
        <f t="shared" si="0"/>
        <v>7967.44</v>
      </c>
    </row>
    <row r="8" spans="1:8" ht="20.100000000000001" customHeight="1">
      <c r="A8" s="93" t="s">
        <v>295</v>
      </c>
      <c r="B8" s="93" t="s">
        <v>296</v>
      </c>
      <c r="C8" s="94">
        <f>SUM(D8:H8)</f>
        <v>340554.75</v>
      </c>
      <c r="D8" s="94">
        <f>77591.75-500+165008+30000</f>
        <v>272099.75</v>
      </c>
      <c r="E8" s="94">
        <v>65700</v>
      </c>
      <c r="F8" s="95"/>
      <c r="G8" s="94">
        <v>2755</v>
      </c>
      <c r="H8" s="94">
        <v>0</v>
      </c>
    </row>
    <row r="9" spans="1:8" ht="20.100000000000001" customHeight="1">
      <c r="A9" s="93" t="s">
        <v>297</v>
      </c>
      <c r="B9" s="93" t="s">
        <v>298</v>
      </c>
      <c r="C9" s="94">
        <f t="shared" ref="C9:C34" si="1">SUM(D9:H9)</f>
        <v>25131.69</v>
      </c>
      <c r="D9" s="94">
        <v>21941.69</v>
      </c>
      <c r="E9" s="96"/>
      <c r="F9" s="96"/>
      <c r="G9" s="94">
        <v>3190</v>
      </c>
      <c r="H9" s="94">
        <v>0</v>
      </c>
    </row>
    <row r="10" spans="1:8" ht="20.100000000000001" customHeight="1">
      <c r="A10" s="93" t="s">
        <v>299</v>
      </c>
      <c r="B10" s="93" t="s">
        <v>300</v>
      </c>
      <c r="C10" s="94">
        <f t="shared" si="1"/>
        <v>3030.28</v>
      </c>
      <c r="D10" s="94">
        <v>1624.28</v>
      </c>
      <c r="E10" s="96"/>
      <c r="F10" s="96"/>
      <c r="G10" s="94">
        <v>1406</v>
      </c>
      <c r="H10" s="94">
        <v>0</v>
      </c>
    </row>
    <row r="11" spans="1:8" ht="20.100000000000001" customHeight="1">
      <c r="A11" s="93" t="s">
        <v>301</v>
      </c>
      <c r="B11" s="93" t="s">
        <v>302</v>
      </c>
      <c r="C11" s="94">
        <f t="shared" si="1"/>
        <v>1454.73</v>
      </c>
      <c r="D11" s="94">
        <v>853.73</v>
      </c>
      <c r="E11" s="96"/>
      <c r="F11" s="96"/>
      <c r="G11" s="94">
        <v>370</v>
      </c>
      <c r="H11" s="94">
        <v>231</v>
      </c>
    </row>
    <row r="12" spans="1:8" ht="20.100000000000001" customHeight="1">
      <c r="A12" s="93" t="s">
        <v>303</v>
      </c>
      <c r="B12" s="93" t="s">
        <v>304</v>
      </c>
      <c r="C12" s="94">
        <f t="shared" si="1"/>
        <v>481.98</v>
      </c>
      <c r="D12" s="94">
        <v>283.27999999999997</v>
      </c>
      <c r="E12" s="96"/>
      <c r="F12" s="96"/>
      <c r="G12" s="94">
        <v>104</v>
      </c>
      <c r="H12" s="94">
        <v>94.7</v>
      </c>
    </row>
    <row r="13" spans="1:8" ht="20.100000000000001" customHeight="1">
      <c r="A13" s="93" t="s">
        <v>305</v>
      </c>
      <c r="B13" s="93" t="s">
        <v>306</v>
      </c>
      <c r="C13" s="94">
        <f t="shared" si="1"/>
        <v>1386.66</v>
      </c>
      <c r="D13" s="94">
        <v>889.66</v>
      </c>
      <c r="E13" s="96"/>
      <c r="F13" s="96"/>
      <c r="G13" s="94">
        <v>447</v>
      </c>
      <c r="H13" s="94">
        <v>50</v>
      </c>
    </row>
    <row r="14" spans="1:8" ht="20.100000000000001" customHeight="1">
      <c r="A14" s="93" t="s">
        <v>307</v>
      </c>
      <c r="B14" s="93" t="s">
        <v>308</v>
      </c>
      <c r="C14" s="94">
        <f t="shared" si="1"/>
        <v>1259.73</v>
      </c>
      <c r="D14" s="94">
        <v>868.73</v>
      </c>
      <c r="E14" s="96"/>
      <c r="F14" s="96"/>
      <c r="G14" s="94">
        <v>347</v>
      </c>
      <c r="H14" s="94">
        <v>44</v>
      </c>
    </row>
    <row r="15" spans="1:8" ht="24">
      <c r="A15" s="93" t="s">
        <v>309</v>
      </c>
      <c r="B15" s="93" t="s">
        <v>310</v>
      </c>
      <c r="C15" s="94">
        <f t="shared" si="1"/>
        <v>857.16</v>
      </c>
      <c r="D15" s="94">
        <v>598.67999999999995</v>
      </c>
      <c r="E15" s="96"/>
      <c r="F15" s="96"/>
      <c r="G15" s="94">
        <v>258.48</v>
      </c>
      <c r="H15" s="94">
        <v>0</v>
      </c>
    </row>
    <row r="16" spans="1:8" ht="24">
      <c r="A16" s="93" t="s">
        <v>311</v>
      </c>
      <c r="B16" s="93" t="s">
        <v>312</v>
      </c>
      <c r="C16" s="94">
        <f t="shared" si="1"/>
        <v>1815.93</v>
      </c>
      <c r="D16" s="94">
        <v>1094.93</v>
      </c>
      <c r="E16" s="96"/>
      <c r="F16" s="96"/>
      <c r="G16" s="94">
        <v>721</v>
      </c>
      <c r="H16" s="94">
        <v>0</v>
      </c>
    </row>
    <row r="17" spans="1:8" ht="24">
      <c r="A17" s="93" t="s">
        <v>313</v>
      </c>
      <c r="B17" s="93" t="s">
        <v>314</v>
      </c>
      <c r="C17" s="94">
        <f t="shared" si="1"/>
        <v>1721.09</v>
      </c>
      <c r="D17" s="94">
        <v>1068.0899999999999</v>
      </c>
      <c r="E17" s="96"/>
      <c r="F17" s="96"/>
      <c r="G17" s="94">
        <v>599</v>
      </c>
      <c r="H17" s="94">
        <v>54</v>
      </c>
    </row>
    <row r="18" spans="1:8" ht="24">
      <c r="A18" s="93" t="s">
        <v>315</v>
      </c>
      <c r="B18" s="93" t="s">
        <v>316</v>
      </c>
      <c r="C18" s="94">
        <f t="shared" si="1"/>
        <v>1452.18</v>
      </c>
      <c r="D18" s="94">
        <v>929.68</v>
      </c>
      <c r="E18" s="96"/>
      <c r="F18" s="96"/>
      <c r="G18" s="94">
        <v>340</v>
      </c>
      <c r="H18" s="94">
        <v>182.5</v>
      </c>
    </row>
    <row r="19" spans="1:8" ht="24">
      <c r="A19" s="93" t="s">
        <v>317</v>
      </c>
      <c r="B19" s="93" t="s">
        <v>318</v>
      </c>
      <c r="C19" s="94">
        <f t="shared" si="1"/>
        <v>1272.82</v>
      </c>
      <c r="D19" s="94">
        <v>872.97</v>
      </c>
      <c r="E19" s="96"/>
      <c r="F19" s="96"/>
      <c r="G19" s="94">
        <v>399.85</v>
      </c>
      <c r="H19" s="94">
        <v>0</v>
      </c>
    </row>
    <row r="20" spans="1:8" ht="24">
      <c r="A20" s="93" t="s">
        <v>319</v>
      </c>
      <c r="B20" s="93" t="s">
        <v>320</v>
      </c>
      <c r="C20" s="94">
        <f t="shared" si="1"/>
        <v>500.97</v>
      </c>
      <c r="D20" s="94">
        <v>194.97</v>
      </c>
      <c r="E20" s="96"/>
      <c r="F20" s="96"/>
      <c r="G20" s="94">
        <v>156</v>
      </c>
      <c r="H20" s="94">
        <v>150</v>
      </c>
    </row>
    <row r="21" spans="1:8">
      <c r="A21" s="93" t="s">
        <v>321</v>
      </c>
      <c r="B21" s="93" t="s">
        <v>322</v>
      </c>
      <c r="C21" s="94">
        <f t="shared" si="1"/>
        <v>1598.19</v>
      </c>
      <c r="D21" s="94">
        <v>1108.22</v>
      </c>
      <c r="E21" s="96"/>
      <c r="F21" s="96"/>
      <c r="G21" s="94">
        <v>269.81</v>
      </c>
      <c r="H21" s="94">
        <v>220.16</v>
      </c>
    </row>
    <row r="22" spans="1:8">
      <c r="A22" s="93" t="s">
        <v>323</v>
      </c>
      <c r="B22" s="93" t="s">
        <v>324</v>
      </c>
      <c r="C22" s="94">
        <f t="shared" si="1"/>
        <v>682.18</v>
      </c>
      <c r="D22" s="94">
        <v>587.38</v>
      </c>
      <c r="E22" s="96"/>
      <c r="F22" s="96"/>
      <c r="G22" s="94">
        <v>94.8</v>
      </c>
      <c r="H22" s="94">
        <v>0</v>
      </c>
    </row>
    <row r="23" spans="1:8">
      <c r="A23" s="93" t="s">
        <v>325</v>
      </c>
      <c r="B23" s="93" t="s">
        <v>326</v>
      </c>
      <c r="C23" s="94">
        <f t="shared" si="1"/>
        <v>2105.25</v>
      </c>
      <c r="D23" s="94">
        <v>653.69000000000005</v>
      </c>
      <c r="E23" s="96"/>
      <c r="F23" s="96"/>
      <c r="G23" s="94">
        <v>1451.56</v>
      </c>
      <c r="H23" s="94">
        <v>0</v>
      </c>
    </row>
    <row r="24" spans="1:8">
      <c r="A24" s="93" t="s">
        <v>327</v>
      </c>
      <c r="B24" s="93" t="s">
        <v>328</v>
      </c>
      <c r="C24" s="94">
        <f t="shared" si="1"/>
        <v>444.84</v>
      </c>
      <c r="D24" s="94">
        <v>318.45999999999998</v>
      </c>
      <c r="E24" s="96"/>
      <c r="F24" s="96"/>
      <c r="G24" s="94">
        <v>120.33</v>
      </c>
      <c r="H24" s="94">
        <v>6.05</v>
      </c>
    </row>
    <row r="25" spans="1:8" ht="24">
      <c r="A25" s="93" t="s">
        <v>329</v>
      </c>
      <c r="B25" s="93" t="s">
        <v>330</v>
      </c>
      <c r="C25" s="94">
        <f t="shared" si="1"/>
        <v>2709.23</v>
      </c>
      <c r="D25" s="94">
        <v>1906.54</v>
      </c>
      <c r="E25" s="96"/>
      <c r="F25" s="96"/>
      <c r="G25" s="94">
        <v>802.69</v>
      </c>
      <c r="H25" s="94">
        <v>0</v>
      </c>
    </row>
    <row r="26" spans="1:8">
      <c r="A26" s="93" t="s">
        <v>331</v>
      </c>
      <c r="B26" s="93" t="s">
        <v>332</v>
      </c>
      <c r="C26" s="94">
        <f t="shared" si="1"/>
        <v>1278.9000000000001</v>
      </c>
      <c r="D26" s="94">
        <v>1103.96</v>
      </c>
      <c r="E26" s="96"/>
      <c r="F26" s="96"/>
      <c r="G26" s="94">
        <v>174.94</v>
      </c>
      <c r="H26" s="94">
        <v>0</v>
      </c>
    </row>
    <row r="27" spans="1:8">
      <c r="A27" s="93" t="s">
        <v>333</v>
      </c>
      <c r="B27" s="93" t="s">
        <v>334</v>
      </c>
      <c r="C27" s="94">
        <f t="shared" si="1"/>
        <v>261.25</v>
      </c>
      <c r="D27" s="94">
        <v>219.95</v>
      </c>
      <c r="E27" s="96"/>
      <c r="F27" s="96"/>
      <c r="G27" s="94">
        <v>41.3</v>
      </c>
      <c r="H27" s="94">
        <v>0</v>
      </c>
    </row>
    <row r="28" spans="1:8">
      <c r="A28" s="93" t="s">
        <v>335</v>
      </c>
      <c r="B28" s="93" t="s">
        <v>336</v>
      </c>
      <c r="C28" s="94">
        <f t="shared" si="1"/>
        <v>7015.45</v>
      </c>
      <c r="D28" s="94">
        <v>572.85</v>
      </c>
      <c r="E28" s="96"/>
      <c r="F28" s="96"/>
      <c r="G28" s="94">
        <v>0</v>
      </c>
      <c r="H28" s="94">
        <v>6442.6</v>
      </c>
    </row>
    <row r="29" spans="1:8" ht="24">
      <c r="A29" s="93" t="s">
        <v>337</v>
      </c>
      <c r="B29" s="93" t="s">
        <v>338</v>
      </c>
      <c r="C29" s="94">
        <f t="shared" si="1"/>
        <v>1001.08</v>
      </c>
      <c r="D29" s="94">
        <v>616.6</v>
      </c>
      <c r="E29" s="96"/>
      <c r="F29" s="96"/>
      <c r="G29" s="94">
        <v>50.46</v>
      </c>
      <c r="H29" s="94">
        <v>334.02</v>
      </c>
    </row>
    <row r="30" spans="1:8">
      <c r="A30" s="93" t="s">
        <v>339</v>
      </c>
      <c r="B30" s="93" t="s">
        <v>340</v>
      </c>
      <c r="C30" s="94">
        <f t="shared" si="1"/>
        <v>322.14999999999998</v>
      </c>
      <c r="D30" s="94">
        <v>251.11</v>
      </c>
      <c r="E30" s="96"/>
      <c r="F30" s="96"/>
      <c r="G30" s="94">
        <v>71.040000000000006</v>
      </c>
      <c r="H30" s="94">
        <v>0</v>
      </c>
    </row>
    <row r="31" spans="1:8">
      <c r="A31" s="93" t="s">
        <v>341</v>
      </c>
      <c r="B31" s="93" t="s">
        <v>342</v>
      </c>
      <c r="C31" s="94">
        <f t="shared" si="1"/>
        <v>1222.55</v>
      </c>
      <c r="D31" s="94">
        <v>1012.72</v>
      </c>
      <c r="E31" s="96"/>
      <c r="F31" s="96"/>
      <c r="G31" s="94">
        <v>200.14</v>
      </c>
      <c r="H31" s="94">
        <v>9.69</v>
      </c>
    </row>
    <row r="32" spans="1:8">
      <c r="A32" s="93" t="s">
        <v>343</v>
      </c>
      <c r="B32" s="93" t="s">
        <v>344</v>
      </c>
      <c r="C32" s="94">
        <f t="shared" si="1"/>
        <v>914.51</v>
      </c>
      <c r="D32" s="94">
        <v>734.51</v>
      </c>
      <c r="E32" s="96"/>
      <c r="F32" s="96"/>
      <c r="G32" s="94">
        <v>179</v>
      </c>
      <c r="H32" s="94">
        <v>1</v>
      </c>
    </row>
    <row r="33" spans="1:8">
      <c r="A33" s="93" t="s">
        <v>345</v>
      </c>
      <c r="B33" s="93" t="s">
        <v>346</v>
      </c>
      <c r="C33" s="94">
        <f t="shared" si="1"/>
        <v>1888.54</v>
      </c>
      <c r="D33" s="94">
        <v>1465.77</v>
      </c>
      <c r="E33" s="96"/>
      <c r="F33" s="96"/>
      <c r="G33" s="94">
        <v>275.05</v>
      </c>
      <c r="H33" s="94">
        <v>147.72</v>
      </c>
    </row>
    <row r="34" spans="1:8">
      <c r="A34" s="93" t="s">
        <v>347</v>
      </c>
      <c r="B34" s="93" t="s">
        <v>348</v>
      </c>
      <c r="C34" s="94">
        <f t="shared" si="1"/>
        <v>598.64</v>
      </c>
      <c r="D34" s="94">
        <v>471.55</v>
      </c>
      <c r="E34" s="96"/>
      <c r="F34" s="96"/>
      <c r="G34" s="94">
        <v>127.09</v>
      </c>
      <c r="H34" s="94">
        <v>0</v>
      </c>
    </row>
  </sheetData>
  <mergeCells count="5">
    <mergeCell ref="A2:H2"/>
    <mergeCell ref="A4:A5"/>
    <mergeCell ref="B4:B5"/>
    <mergeCell ref="G3:H3"/>
    <mergeCell ref="C4:H4"/>
  </mergeCells>
  <phoneticPr fontId="73" type="noConversion"/>
  <pageMargins left="0.51" right="0.48" top="0.74803149606299213" bottom="0.74803149606299213" header="0.31496062992125984" footer="0.31496062992125984"/>
  <pageSetup paperSize="9" scale="94" fitToHeight="0" orientation="portrait" r:id="rId1"/>
</worksheet>
</file>

<file path=xl/worksheets/sheet3.xml><?xml version="1.0" encoding="utf-8"?>
<worksheet xmlns="http://schemas.openxmlformats.org/spreadsheetml/2006/main" xmlns:r="http://schemas.openxmlformats.org/officeDocument/2006/relationships">
  <sheetPr filterMode="1">
    <pageSetUpPr fitToPage="1"/>
  </sheetPr>
  <dimension ref="A1:O1192"/>
  <sheetViews>
    <sheetView workbookViewId="0">
      <selection activeCell="D4" sqref="D4:D6"/>
    </sheetView>
  </sheetViews>
  <sheetFormatPr defaultRowHeight="14.25"/>
  <cols>
    <col min="1" max="1" width="11.5" style="5" customWidth="1"/>
    <col min="2" max="2" width="22" style="5" customWidth="1"/>
    <col min="3" max="3" width="8.375" style="5" customWidth="1"/>
    <col min="4" max="4" width="13.375" style="5" customWidth="1"/>
    <col min="5" max="5" width="12.75" style="5" customWidth="1"/>
    <col min="6" max="6" width="11.625" style="5" customWidth="1"/>
    <col min="7" max="7" width="9.5" style="5" customWidth="1"/>
    <col min="8" max="8" width="11.625" style="5" customWidth="1"/>
    <col min="9" max="9" width="12.625" style="5" customWidth="1"/>
    <col min="10" max="10" width="13.75" style="5" customWidth="1"/>
    <col min="11" max="11" width="12.125" style="5" customWidth="1"/>
    <col min="12" max="12" width="12" style="5" customWidth="1"/>
    <col min="13" max="13" width="5.875" style="5" customWidth="1"/>
    <col min="14" max="14" width="12.75" style="5" customWidth="1"/>
    <col min="15" max="15" width="11.125" style="5" customWidth="1"/>
    <col min="16" max="247" width="9" style="5"/>
    <col min="248" max="248" width="9.5" style="5" customWidth="1"/>
    <col min="249" max="249" width="16.625" style="5" customWidth="1"/>
    <col min="250" max="250" width="8.375" style="5" customWidth="1"/>
    <col min="251" max="251" width="13.375" style="5" customWidth="1"/>
    <col min="252" max="252" width="7.75" style="5" customWidth="1"/>
    <col min="253" max="253" width="11.375" style="5" customWidth="1"/>
    <col min="254" max="254" width="7" style="5" customWidth="1"/>
    <col min="255" max="255" width="11.375" style="5" customWidth="1"/>
    <col min="256" max="256" width="12.75" style="5" customWidth="1"/>
    <col min="257" max="257" width="11.625" style="5" customWidth="1"/>
    <col min="258" max="258" width="9.5" style="5" customWidth="1"/>
    <col min="259" max="259" width="11.625" style="5" customWidth="1"/>
    <col min="260" max="260" width="12.625" style="5" customWidth="1"/>
    <col min="261" max="261" width="13.75" style="5" customWidth="1"/>
    <col min="262" max="262" width="12.125" style="5" customWidth="1"/>
    <col min="263" max="263" width="11.875" style="5" customWidth="1"/>
    <col min="264" max="264" width="7.625" style="5" customWidth="1"/>
    <col min="265" max="265" width="10.25" style="5" customWidth="1"/>
    <col min="266" max="266" width="12" style="5" customWidth="1"/>
    <col min="267" max="267" width="11.125" style="5" customWidth="1"/>
    <col min="268" max="268" width="6.5" style="5" customWidth="1"/>
    <col min="269" max="269" width="5.875" style="5" customWidth="1"/>
    <col min="270" max="270" width="12.75" style="5" customWidth="1"/>
    <col min="271" max="271" width="11.125" style="5" customWidth="1"/>
    <col min="272" max="503" width="9" style="5"/>
    <col min="504" max="504" width="9.5" style="5" customWidth="1"/>
    <col min="505" max="505" width="16.625" style="5" customWidth="1"/>
    <col min="506" max="506" width="8.375" style="5" customWidth="1"/>
    <col min="507" max="507" width="13.375" style="5" customWidth="1"/>
    <col min="508" max="508" width="7.75" style="5" customWidth="1"/>
    <col min="509" max="509" width="11.375" style="5" customWidth="1"/>
    <col min="510" max="510" width="7" style="5" customWidth="1"/>
    <col min="511" max="511" width="11.375" style="5" customWidth="1"/>
    <col min="512" max="512" width="12.75" style="5" customWidth="1"/>
    <col min="513" max="513" width="11.625" style="5" customWidth="1"/>
    <col min="514" max="514" width="9.5" style="5" customWidth="1"/>
    <col min="515" max="515" width="11.625" style="5" customWidth="1"/>
    <col min="516" max="516" width="12.625" style="5" customWidth="1"/>
    <col min="517" max="517" width="13.75" style="5" customWidth="1"/>
    <col min="518" max="518" width="12.125" style="5" customWidth="1"/>
    <col min="519" max="519" width="11.875" style="5" customWidth="1"/>
    <col min="520" max="520" width="7.625" style="5" customWidth="1"/>
    <col min="521" max="521" width="10.25" style="5" customWidth="1"/>
    <col min="522" max="522" width="12" style="5" customWidth="1"/>
    <col min="523" max="523" width="11.125" style="5" customWidth="1"/>
    <col min="524" max="524" width="6.5" style="5" customWidth="1"/>
    <col min="525" max="525" width="5.875" style="5" customWidth="1"/>
    <col min="526" max="526" width="12.75" style="5" customWidth="1"/>
    <col min="527" max="527" width="11.125" style="5" customWidth="1"/>
    <col min="528" max="759" width="9" style="5"/>
    <col min="760" max="760" width="9.5" style="5" customWidth="1"/>
    <col min="761" max="761" width="16.625" style="5" customWidth="1"/>
    <col min="762" max="762" width="8.375" style="5" customWidth="1"/>
    <col min="763" max="763" width="13.375" style="5" customWidth="1"/>
    <col min="764" max="764" width="7.75" style="5" customWidth="1"/>
    <col min="765" max="765" width="11.375" style="5" customWidth="1"/>
    <col min="766" max="766" width="7" style="5" customWidth="1"/>
    <col min="767" max="767" width="11.375" style="5" customWidth="1"/>
    <col min="768" max="768" width="12.75" style="5" customWidth="1"/>
    <col min="769" max="769" width="11.625" style="5" customWidth="1"/>
    <col min="770" max="770" width="9.5" style="5" customWidth="1"/>
    <col min="771" max="771" width="11.625" style="5" customWidth="1"/>
    <col min="772" max="772" width="12.625" style="5" customWidth="1"/>
    <col min="773" max="773" width="13.75" style="5" customWidth="1"/>
    <col min="774" max="774" width="12.125" style="5" customWidth="1"/>
    <col min="775" max="775" width="11.875" style="5" customWidth="1"/>
    <col min="776" max="776" width="7.625" style="5" customWidth="1"/>
    <col min="777" max="777" width="10.25" style="5" customWidth="1"/>
    <col min="778" max="778" width="12" style="5" customWidth="1"/>
    <col min="779" max="779" width="11.125" style="5" customWidth="1"/>
    <col min="780" max="780" width="6.5" style="5" customWidth="1"/>
    <col min="781" max="781" width="5.875" style="5" customWidth="1"/>
    <col min="782" max="782" width="12.75" style="5" customWidth="1"/>
    <col min="783" max="783" width="11.125" style="5" customWidth="1"/>
    <col min="784" max="1015" width="9" style="5"/>
    <col min="1016" max="1016" width="9.5" style="5" customWidth="1"/>
    <col min="1017" max="1017" width="16.625" style="5" customWidth="1"/>
    <col min="1018" max="1018" width="8.375" style="5" customWidth="1"/>
    <col min="1019" max="1019" width="13.375" style="5" customWidth="1"/>
    <col min="1020" max="1020" width="7.75" style="5" customWidth="1"/>
    <col min="1021" max="1021" width="11.375" style="5" customWidth="1"/>
    <col min="1022" max="1022" width="7" style="5" customWidth="1"/>
    <col min="1023" max="1023" width="11.375" style="5" customWidth="1"/>
    <col min="1024" max="1024" width="12.75" style="5" customWidth="1"/>
    <col min="1025" max="1025" width="11.625" style="5" customWidth="1"/>
    <col min="1026" max="1026" width="9.5" style="5" customWidth="1"/>
    <col min="1027" max="1027" width="11.625" style="5" customWidth="1"/>
    <col min="1028" max="1028" width="12.625" style="5" customWidth="1"/>
    <col min="1029" max="1029" width="13.75" style="5" customWidth="1"/>
    <col min="1030" max="1030" width="12.125" style="5" customWidth="1"/>
    <col min="1031" max="1031" width="11.875" style="5" customWidth="1"/>
    <col min="1032" max="1032" width="7.625" style="5" customWidth="1"/>
    <col min="1033" max="1033" width="10.25" style="5" customWidth="1"/>
    <col min="1034" max="1034" width="12" style="5" customWidth="1"/>
    <col min="1035" max="1035" width="11.125" style="5" customWidth="1"/>
    <col min="1036" max="1036" width="6.5" style="5" customWidth="1"/>
    <col min="1037" max="1037" width="5.875" style="5" customWidth="1"/>
    <col min="1038" max="1038" width="12.75" style="5" customWidth="1"/>
    <col min="1039" max="1039" width="11.125" style="5" customWidth="1"/>
    <col min="1040" max="1271" width="9" style="5"/>
    <col min="1272" max="1272" width="9.5" style="5" customWidth="1"/>
    <col min="1273" max="1273" width="16.625" style="5" customWidth="1"/>
    <col min="1274" max="1274" width="8.375" style="5" customWidth="1"/>
    <col min="1275" max="1275" width="13.375" style="5" customWidth="1"/>
    <col min="1276" max="1276" width="7.75" style="5" customWidth="1"/>
    <col min="1277" max="1277" width="11.375" style="5" customWidth="1"/>
    <col min="1278" max="1278" width="7" style="5" customWidth="1"/>
    <col min="1279" max="1279" width="11.375" style="5" customWidth="1"/>
    <col min="1280" max="1280" width="12.75" style="5" customWidth="1"/>
    <col min="1281" max="1281" width="11.625" style="5" customWidth="1"/>
    <col min="1282" max="1282" width="9.5" style="5" customWidth="1"/>
    <col min="1283" max="1283" width="11.625" style="5" customWidth="1"/>
    <col min="1284" max="1284" width="12.625" style="5" customWidth="1"/>
    <col min="1285" max="1285" width="13.75" style="5" customWidth="1"/>
    <col min="1286" max="1286" width="12.125" style="5" customWidth="1"/>
    <col min="1287" max="1287" width="11.875" style="5" customWidth="1"/>
    <col min="1288" max="1288" width="7.625" style="5" customWidth="1"/>
    <col min="1289" max="1289" width="10.25" style="5" customWidth="1"/>
    <col min="1290" max="1290" width="12" style="5" customWidth="1"/>
    <col min="1291" max="1291" width="11.125" style="5" customWidth="1"/>
    <col min="1292" max="1292" width="6.5" style="5" customWidth="1"/>
    <col min="1293" max="1293" width="5.875" style="5" customWidth="1"/>
    <col min="1294" max="1294" width="12.75" style="5" customWidth="1"/>
    <col min="1295" max="1295" width="11.125" style="5" customWidth="1"/>
    <col min="1296" max="1527" width="9" style="5"/>
    <col min="1528" max="1528" width="9.5" style="5" customWidth="1"/>
    <col min="1529" max="1529" width="16.625" style="5" customWidth="1"/>
    <col min="1530" max="1530" width="8.375" style="5" customWidth="1"/>
    <col min="1531" max="1531" width="13.375" style="5" customWidth="1"/>
    <col min="1532" max="1532" width="7.75" style="5" customWidth="1"/>
    <col min="1533" max="1533" width="11.375" style="5" customWidth="1"/>
    <col min="1534" max="1534" width="7" style="5" customWidth="1"/>
    <col min="1535" max="1535" width="11.375" style="5" customWidth="1"/>
    <col min="1536" max="1536" width="12.75" style="5" customWidth="1"/>
    <col min="1537" max="1537" width="11.625" style="5" customWidth="1"/>
    <col min="1538" max="1538" width="9.5" style="5" customWidth="1"/>
    <col min="1539" max="1539" width="11.625" style="5" customWidth="1"/>
    <col min="1540" max="1540" width="12.625" style="5" customWidth="1"/>
    <col min="1541" max="1541" width="13.75" style="5" customWidth="1"/>
    <col min="1542" max="1542" width="12.125" style="5" customWidth="1"/>
    <col min="1543" max="1543" width="11.875" style="5" customWidth="1"/>
    <col min="1544" max="1544" width="7.625" style="5" customWidth="1"/>
    <col min="1545" max="1545" width="10.25" style="5" customWidth="1"/>
    <col min="1546" max="1546" width="12" style="5" customWidth="1"/>
    <col min="1547" max="1547" width="11.125" style="5" customWidth="1"/>
    <col min="1548" max="1548" width="6.5" style="5" customWidth="1"/>
    <col min="1549" max="1549" width="5.875" style="5" customWidth="1"/>
    <col min="1550" max="1550" width="12.75" style="5" customWidth="1"/>
    <col min="1551" max="1551" width="11.125" style="5" customWidth="1"/>
    <col min="1552" max="1783" width="9" style="5"/>
    <col min="1784" max="1784" width="9.5" style="5" customWidth="1"/>
    <col min="1785" max="1785" width="16.625" style="5" customWidth="1"/>
    <col min="1786" max="1786" width="8.375" style="5" customWidth="1"/>
    <col min="1787" max="1787" width="13.375" style="5" customWidth="1"/>
    <col min="1788" max="1788" width="7.75" style="5" customWidth="1"/>
    <col min="1789" max="1789" width="11.375" style="5" customWidth="1"/>
    <col min="1790" max="1790" width="7" style="5" customWidth="1"/>
    <col min="1791" max="1791" width="11.375" style="5" customWidth="1"/>
    <col min="1792" max="1792" width="12.75" style="5" customWidth="1"/>
    <col min="1793" max="1793" width="11.625" style="5" customWidth="1"/>
    <col min="1794" max="1794" width="9.5" style="5" customWidth="1"/>
    <col min="1795" max="1795" width="11.625" style="5" customWidth="1"/>
    <col min="1796" max="1796" width="12.625" style="5" customWidth="1"/>
    <col min="1797" max="1797" width="13.75" style="5" customWidth="1"/>
    <col min="1798" max="1798" width="12.125" style="5" customWidth="1"/>
    <col min="1799" max="1799" width="11.875" style="5" customWidth="1"/>
    <col min="1800" max="1800" width="7.625" style="5" customWidth="1"/>
    <col min="1801" max="1801" width="10.25" style="5" customWidth="1"/>
    <col min="1802" max="1802" width="12" style="5" customWidth="1"/>
    <col min="1803" max="1803" width="11.125" style="5" customWidth="1"/>
    <col min="1804" max="1804" width="6.5" style="5" customWidth="1"/>
    <col min="1805" max="1805" width="5.875" style="5" customWidth="1"/>
    <col min="1806" max="1806" width="12.75" style="5" customWidth="1"/>
    <col min="1807" max="1807" width="11.125" style="5" customWidth="1"/>
    <col min="1808" max="2039" width="9" style="5"/>
    <col min="2040" max="2040" width="9.5" style="5" customWidth="1"/>
    <col min="2041" max="2041" width="16.625" style="5" customWidth="1"/>
    <col min="2042" max="2042" width="8.375" style="5" customWidth="1"/>
    <col min="2043" max="2043" width="13.375" style="5" customWidth="1"/>
    <col min="2044" max="2044" width="7.75" style="5" customWidth="1"/>
    <col min="2045" max="2045" width="11.375" style="5" customWidth="1"/>
    <col min="2046" max="2046" width="7" style="5" customWidth="1"/>
    <col min="2047" max="2047" width="11.375" style="5" customWidth="1"/>
    <col min="2048" max="2048" width="12.75" style="5" customWidth="1"/>
    <col min="2049" max="2049" width="11.625" style="5" customWidth="1"/>
    <col min="2050" max="2050" width="9.5" style="5" customWidth="1"/>
    <col min="2051" max="2051" width="11.625" style="5" customWidth="1"/>
    <col min="2052" max="2052" width="12.625" style="5" customWidth="1"/>
    <col min="2053" max="2053" width="13.75" style="5" customWidth="1"/>
    <col min="2054" max="2054" width="12.125" style="5" customWidth="1"/>
    <col min="2055" max="2055" width="11.875" style="5" customWidth="1"/>
    <col min="2056" max="2056" width="7.625" style="5" customWidth="1"/>
    <col min="2057" max="2057" width="10.25" style="5" customWidth="1"/>
    <col min="2058" max="2058" width="12" style="5" customWidth="1"/>
    <col min="2059" max="2059" width="11.125" style="5" customWidth="1"/>
    <col min="2060" max="2060" width="6.5" style="5" customWidth="1"/>
    <col min="2061" max="2061" width="5.875" style="5" customWidth="1"/>
    <col min="2062" max="2062" width="12.75" style="5" customWidth="1"/>
    <col min="2063" max="2063" width="11.125" style="5" customWidth="1"/>
    <col min="2064" max="2295" width="9" style="5"/>
    <col min="2296" max="2296" width="9.5" style="5" customWidth="1"/>
    <col min="2297" max="2297" width="16.625" style="5" customWidth="1"/>
    <col min="2298" max="2298" width="8.375" style="5" customWidth="1"/>
    <col min="2299" max="2299" width="13.375" style="5" customWidth="1"/>
    <col min="2300" max="2300" width="7.75" style="5" customWidth="1"/>
    <col min="2301" max="2301" width="11.375" style="5" customWidth="1"/>
    <col min="2302" max="2302" width="7" style="5" customWidth="1"/>
    <col min="2303" max="2303" width="11.375" style="5" customWidth="1"/>
    <col min="2304" max="2304" width="12.75" style="5" customWidth="1"/>
    <col min="2305" max="2305" width="11.625" style="5" customWidth="1"/>
    <col min="2306" max="2306" width="9.5" style="5" customWidth="1"/>
    <col min="2307" max="2307" width="11.625" style="5" customWidth="1"/>
    <col min="2308" max="2308" width="12.625" style="5" customWidth="1"/>
    <col min="2309" max="2309" width="13.75" style="5" customWidth="1"/>
    <col min="2310" max="2310" width="12.125" style="5" customWidth="1"/>
    <col min="2311" max="2311" width="11.875" style="5" customWidth="1"/>
    <col min="2312" max="2312" width="7.625" style="5" customWidth="1"/>
    <col min="2313" max="2313" width="10.25" style="5" customWidth="1"/>
    <col min="2314" max="2314" width="12" style="5" customWidth="1"/>
    <col min="2315" max="2315" width="11.125" style="5" customWidth="1"/>
    <col min="2316" max="2316" width="6.5" style="5" customWidth="1"/>
    <col min="2317" max="2317" width="5.875" style="5" customWidth="1"/>
    <col min="2318" max="2318" width="12.75" style="5" customWidth="1"/>
    <col min="2319" max="2319" width="11.125" style="5" customWidth="1"/>
    <col min="2320" max="2551" width="9" style="5"/>
    <col min="2552" max="2552" width="9.5" style="5" customWidth="1"/>
    <col min="2553" max="2553" width="16.625" style="5" customWidth="1"/>
    <col min="2554" max="2554" width="8.375" style="5" customWidth="1"/>
    <col min="2555" max="2555" width="13.375" style="5" customWidth="1"/>
    <col min="2556" max="2556" width="7.75" style="5" customWidth="1"/>
    <col min="2557" max="2557" width="11.375" style="5" customWidth="1"/>
    <col min="2558" max="2558" width="7" style="5" customWidth="1"/>
    <col min="2559" max="2559" width="11.375" style="5" customWidth="1"/>
    <col min="2560" max="2560" width="12.75" style="5" customWidth="1"/>
    <col min="2561" max="2561" width="11.625" style="5" customWidth="1"/>
    <col min="2562" max="2562" width="9.5" style="5" customWidth="1"/>
    <col min="2563" max="2563" width="11.625" style="5" customWidth="1"/>
    <col min="2564" max="2564" width="12.625" style="5" customWidth="1"/>
    <col min="2565" max="2565" width="13.75" style="5" customWidth="1"/>
    <col min="2566" max="2566" width="12.125" style="5" customWidth="1"/>
    <col min="2567" max="2567" width="11.875" style="5" customWidth="1"/>
    <col min="2568" max="2568" width="7.625" style="5" customWidth="1"/>
    <col min="2569" max="2569" width="10.25" style="5" customWidth="1"/>
    <col min="2570" max="2570" width="12" style="5" customWidth="1"/>
    <col min="2571" max="2571" width="11.125" style="5" customWidth="1"/>
    <col min="2572" max="2572" width="6.5" style="5" customWidth="1"/>
    <col min="2573" max="2573" width="5.875" style="5" customWidth="1"/>
    <col min="2574" max="2574" width="12.75" style="5" customWidth="1"/>
    <col min="2575" max="2575" width="11.125" style="5" customWidth="1"/>
    <col min="2576" max="2807" width="9" style="5"/>
    <col min="2808" max="2808" width="9.5" style="5" customWidth="1"/>
    <col min="2809" max="2809" width="16.625" style="5" customWidth="1"/>
    <col min="2810" max="2810" width="8.375" style="5" customWidth="1"/>
    <col min="2811" max="2811" width="13.375" style="5" customWidth="1"/>
    <col min="2812" max="2812" width="7.75" style="5" customWidth="1"/>
    <col min="2813" max="2813" width="11.375" style="5" customWidth="1"/>
    <col min="2814" max="2814" width="7" style="5" customWidth="1"/>
    <col min="2815" max="2815" width="11.375" style="5" customWidth="1"/>
    <col min="2816" max="2816" width="12.75" style="5" customWidth="1"/>
    <col min="2817" max="2817" width="11.625" style="5" customWidth="1"/>
    <col min="2818" max="2818" width="9.5" style="5" customWidth="1"/>
    <col min="2819" max="2819" width="11.625" style="5" customWidth="1"/>
    <col min="2820" max="2820" width="12.625" style="5" customWidth="1"/>
    <col min="2821" max="2821" width="13.75" style="5" customWidth="1"/>
    <col min="2822" max="2822" width="12.125" style="5" customWidth="1"/>
    <col min="2823" max="2823" width="11.875" style="5" customWidth="1"/>
    <col min="2824" max="2824" width="7.625" style="5" customWidth="1"/>
    <col min="2825" max="2825" width="10.25" style="5" customWidth="1"/>
    <col min="2826" max="2826" width="12" style="5" customWidth="1"/>
    <col min="2827" max="2827" width="11.125" style="5" customWidth="1"/>
    <col min="2828" max="2828" width="6.5" style="5" customWidth="1"/>
    <col min="2829" max="2829" width="5.875" style="5" customWidth="1"/>
    <col min="2830" max="2830" width="12.75" style="5" customWidth="1"/>
    <col min="2831" max="2831" width="11.125" style="5" customWidth="1"/>
    <col min="2832" max="3063" width="9" style="5"/>
    <col min="3064" max="3064" width="9.5" style="5" customWidth="1"/>
    <col min="3065" max="3065" width="16.625" style="5" customWidth="1"/>
    <col min="3066" max="3066" width="8.375" style="5" customWidth="1"/>
    <col min="3067" max="3067" width="13.375" style="5" customWidth="1"/>
    <col min="3068" max="3068" width="7.75" style="5" customWidth="1"/>
    <col min="3069" max="3069" width="11.375" style="5" customWidth="1"/>
    <col min="3070" max="3070" width="7" style="5" customWidth="1"/>
    <col min="3071" max="3071" width="11.375" style="5" customWidth="1"/>
    <col min="3072" max="3072" width="12.75" style="5" customWidth="1"/>
    <col min="3073" max="3073" width="11.625" style="5" customWidth="1"/>
    <col min="3074" max="3074" width="9.5" style="5" customWidth="1"/>
    <col min="3075" max="3075" width="11.625" style="5" customWidth="1"/>
    <col min="3076" max="3076" width="12.625" style="5" customWidth="1"/>
    <col min="3077" max="3077" width="13.75" style="5" customWidth="1"/>
    <col min="3078" max="3078" width="12.125" style="5" customWidth="1"/>
    <col min="3079" max="3079" width="11.875" style="5" customWidth="1"/>
    <col min="3080" max="3080" width="7.625" style="5" customWidth="1"/>
    <col min="3081" max="3081" width="10.25" style="5" customWidth="1"/>
    <col min="3082" max="3082" width="12" style="5" customWidth="1"/>
    <col min="3083" max="3083" width="11.125" style="5" customWidth="1"/>
    <col min="3084" max="3084" width="6.5" style="5" customWidth="1"/>
    <col min="3085" max="3085" width="5.875" style="5" customWidth="1"/>
    <col min="3086" max="3086" width="12.75" style="5" customWidth="1"/>
    <col min="3087" max="3087" width="11.125" style="5" customWidth="1"/>
    <col min="3088" max="3319" width="9" style="5"/>
    <col min="3320" max="3320" width="9.5" style="5" customWidth="1"/>
    <col min="3321" max="3321" width="16.625" style="5" customWidth="1"/>
    <col min="3322" max="3322" width="8.375" style="5" customWidth="1"/>
    <col min="3323" max="3323" width="13.375" style="5" customWidth="1"/>
    <col min="3324" max="3324" width="7.75" style="5" customWidth="1"/>
    <col min="3325" max="3325" width="11.375" style="5" customWidth="1"/>
    <col min="3326" max="3326" width="7" style="5" customWidth="1"/>
    <col min="3327" max="3327" width="11.375" style="5" customWidth="1"/>
    <col min="3328" max="3328" width="12.75" style="5" customWidth="1"/>
    <col min="3329" max="3329" width="11.625" style="5" customWidth="1"/>
    <col min="3330" max="3330" width="9.5" style="5" customWidth="1"/>
    <col min="3331" max="3331" width="11.625" style="5" customWidth="1"/>
    <col min="3332" max="3332" width="12.625" style="5" customWidth="1"/>
    <col min="3333" max="3333" width="13.75" style="5" customWidth="1"/>
    <col min="3334" max="3334" width="12.125" style="5" customWidth="1"/>
    <col min="3335" max="3335" width="11.875" style="5" customWidth="1"/>
    <col min="3336" max="3336" width="7.625" style="5" customWidth="1"/>
    <col min="3337" max="3337" width="10.25" style="5" customWidth="1"/>
    <col min="3338" max="3338" width="12" style="5" customWidth="1"/>
    <col min="3339" max="3339" width="11.125" style="5" customWidth="1"/>
    <col min="3340" max="3340" width="6.5" style="5" customWidth="1"/>
    <col min="3341" max="3341" width="5.875" style="5" customWidth="1"/>
    <col min="3342" max="3342" width="12.75" style="5" customWidth="1"/>
    <col min="3343" max="3343" width="11.125" style="5" customWidth="1"/>
    <col min="3344" max="3575" width="9" style="5"/>
    <col min="3576" max="3576" width="9.5" style="5" customWidth="1"/>
    <col min="3577" max="3577" width="16.625" style="5" customWidth="1"/>
    <col min="3578" max="3578" width="8.375" style="5" customWidth="1"/>
    <col min="3579" max="3579" width="13.375" style="5" customWidth="1"/>
    <col min="3580" max="3580" width="7.75" style="5" customWidth="1"/>
    <col min="3581" max="3581" width="11.375" style="5" customWidth="1"/>
    <col min="3582" max="3582" width="7" style="5" customWidth="1"/>
    <col min="3583" max="3583" width="11.375" style="5" customWidth="1"/>
    <col min="3584" max="3584" width="12.75" style="5" customWidth="1"/>
    <col min="3585" max="3585" width="11.625" style="5" customWidth="1"/>
    <col min="3586" max="3586" width="9.5" style="5" customWidth="1"/>
    <col min="3587" max="3587" width="11.625" style="5" customWidth="1"/>
    <col min="3588" max="3588" width="12.625" style="5" customWidth="1"/>
    <col min="3589" max="3589" width="13.75" style="5" customWidth="1"/>
    <col min="3590" max="3590" width="12.125" style="5" customWidth="1"/>
    <col min="3591" max="3591" width="11.875" style="5" customWidth="1"/>
    <col min="3592" max="3592" width="7.625" style="5" customWidth="1"/>
    <col min="3593" max="3593" width="10.25" style="5" customWidth="1"/>
    <col min="3594" max="3594" width="12" style="5" customWidth="1"/>
    <col min="3595" max="3595" width="11.125" style="5" customWidth="1"/>
    <col min="3596" max="3596" width="6.5" style="5" customWidth="1"/>
    <col min="3597" max="3597" width="5.875" style="5" customWidth="1"/>
    <col min="3598" max="3598" width="12.75" style="5" customWidth="1"/>
    <col min="3599" max="3599" width="11.125" style="5" customWidth="1"/>
    <col min="3600" max="3831" width="9" style="5"/>
    <col min="3832" max="3832" width="9.5" style="5" customWidth="1"/>
    <col min="3833" max="3833" width="16.625" style="5" customWidth="1"/>
    <col min="3834" max="3834" width="8.375" style="5" customWidth="1"/>
    <col min="3835" max="3835" width="13.375" style="5" customWidth="1"/>
    <col min="3836" max="3836" width="7.75" style="5" customWidth="1"/>
    <col min="3837" max="3837" width="11.375" style="5" customWidth="1"/>
    <col min="3838" max="3838" width="7" style="5" customWidth="1"/>
    <col min="3839" max="3839" width="11.375" style="5" customWidth="1"/>
    <col min="3840" max="3840" width="12.75" style="5" customWidth="1"/>
    <col min="3841" max="3841" width="11.625" style="5" customWidth="1"/>
    <col min="3842" max="3842" width="9.5" style="5" customWidth="1"/>
    <col min="3843" max="3843" width="11.625" style="5" customWidth="1"/>
    <col min="3844" max="3844" width="12.625" style="5" customWidth="1"/>
    <col min="3845" max="3845" width="13.75" style="5" customWidth="1"/>
    <col min="3846" max="3846" width="12.125" style="5" customWidth="1"/>
    <col min="3847" max="3847" width="11.875" style="5" customWidth="1"/>
    <col min="3848" max="3848" width="7.625" style="5" customWidth="1"/>
    <col min="3849" max="3849" width="10.25" style="5" customWidth="1"/>
    <col min="3850" max="3850" width="12" style="5" customWidth="1"/>
    <col min="3851" max="3851" width="11.125" style="5" customWidth="1"/>
    <col min="3852" max="3852" width="6.5" style="5" customWidth="1"/>
    <col min="3853" max="3853" width="5.875" style="5" customWidth="1"/>
    <col min="3854" max="3854" width="12.75" style="5" customWidth="1"/>
    <col min="3855" max="3855" width="11.125" style="5" customWidth="1"/>
    <col min="3856" max="4087" width="9" style="5"/>
    <col min="4088" max="4088" width="9.5" style="5" customWidth="1"/>
    <col min="4089" max="4089" width="16.625" style="5" customWidth="1"/>
    <col min="4090" max="4090" width="8.375" style="5" customWidth="1"/>
    <col min="4091" max="4091" width="13.375" style="5" customWidth="1"/>
    <col min="4092" max="4092" width="7.75" style="5" customWidth="1"/>
    <col min="4093" max="4093" width="11.375" style="5" customWidth="1"/>
    <col min="4094" max="4094" width="7" style="5" customWidth="1"/>
    <col min="4095" max="4095" width="11.375" style="5" customWidth="1"/>
    <col min="4096" max="4096" width="12.75" style="5" customWidth="1"/>
    <col min="4097" max="4097" width="11.625" style="5" customWidth="1"/>
    <col min="4098" max="4098" width="9.5" style="5" customWidth="1"/>
    <col min="4099" max="4099" width="11.625" style="5" customWidth="1"/>
    <col min="4100" max="4100" width="12.625" style="5" customWidth="1"/>
    <col min="4101" max="4101" width="13.75" style="5" customWidth="1"/>
    <col min="4102" max="4102" width="12.125" style="5" customWidth="1"/>
    <col min="4103" max="4103" width="11.875" style="5" customWidth="1"/>
    <col min="4104" max="4104" width="7.625" style="5" customWidth="1"/>
    <col min="4105" max="4105" width="10.25" style="5" customWidth="1"/>
    <col min="4106" max="4106" width="12" style="5" customWidth="1"/>
    <col min="4107" max="4107" width="11.125" style="5" customWidth="1"/>
    <col min="4108" max="4108" width="6.5" style="5" customWidth="1"/>
    <col min="4109" max="4109" width="5.875" style="5" customWidth="1"/>
    <col min="4110" max="4110" width="12.75" style="5" customWidth="1"/>
    <col min="4111" max="4111" width="11.125" style="5" customWidth="1"/>
    <col min="4112" max="4343" width="9" style="5"/>
    <col min="4344" max="4344" width="9.5" style="5" customWidth="1"/>
    <col min="4345" max="4345" width="16.625" style="5" customWidth="1"/>
    <col min="4346" max="4346" width="8.375" style="5" customWidth="1"/>
    <col min="4347" max="4347" width="13.375" style="5" customWidth="1"/>
    <col min="4348" max="4348" width="7.75" style="5" customWidth="1"/>
    <col min="4349" max="4349" width="11.375" style="5" customWidth="1"/>
    <col min="4350" max="4350" width="7" style="5" customWidth="1"/>
    <col min="4351" max="4351" width="11.375" style="5" customWidth="1"/>
    <col min="4352" max="4352" width="12.75" style="5" customWidth="1"/>
    <col min="4353" max="4353" width="11.625" style="5" customWidth="1"/>
    <col min="4354" max="4354" width="9.5" style="5" customWidth="1"/>
    <col min="4355" max="4355" width="11.625" style="5" customWidth="1"/>
    <col min="4356" max="4356" width="12.625" style="5" customWidth="1"/>
    <col min="4357" max="4357" width="13.75" style="5" customWidth="1"/>
    <col min="4358" max="4358" width="12.125" style="5" customWidth="1"/>
    <col min="4359" max="4359" width="11.875" style="5" customWidth="1"/>
    <col min="4360" max="4360" width="7.625" style="5" customWidth="1"/>
    <col min="4361" max="4361" width="10.25" style="5" customWidth="1"/>
    <col min="4362" max="4362" width="12" style="5" customWidth="1"/>
    <col min="4363" max="4363" width="11.125" style="5" customWidth="1"/>
    <col min="4364" max="4364" width="6.5" style="5" customWidth="1"/>
    <col min="4365" max="4365" width="5.875" style="5" customWidth="1"/>
    <col min="4366" max="4366" width="12.75" style="5" customWidth="1"/>
    <col min="4367" max="4367" width="11.125" style="5" customWidth="1"/>
    <col min="4368" max="4599" width="9" style="5"/>
    <col min="4600" max="4600" width="9.5" style="5" customWidth="1"/>
    <col min="4601" max="4601" width="16.625" style="5" customWidth="1"/>
    <col min="4602" max="4602" width="8.375" style="5" customWidth="1"/>
    <col min="4603" max="4603" width="13.375" style="5" customWidth="1"/>
    <col min="4604" max="4604" width="7.75" style="5" customWidth="1"/>
    <col min="4605" max="4605" width="11.375" style="5" customWidth="1"/>
    <col min="4606" max="4606" width="7" style="5" customWidth="1"/>
    <col min="4607" max="4607" width="11.375" style="5" customWidth="1"/>
    <col min="4608" max="4608" width="12.75" style="5" customWidth="1"/>
    <col min="4609" max="4609" width="11.625" style="5" customWidth="1"/>
    <col min="4610" max="4610" width="9.5" style="5" customWidth="1"/>
    <col min="4611" max="4611" width="11.625" style="5" customWidth="1"/>
    <col min="4612" max="4612" width="12.625" style="5" customWidth="1"/>
    <col min="4613" max="4613" width="13.75" style="5" customWidth="1"/>
    <col min="4614" max="4614" width="12.125" style="5" customWidth="1"/>
    <col min="4615" max="4615" width="11.875" style="5" customWidth="1"/>
    <col min="4616" max="4616" width="7.625" style="5" customWidth="1"/>
    <col min="4617" max="4617" width="10.25" style="5" customWidth="1"/>
    <col min="4618" max="4618" width="12" style="5" customWidth="1"/>
    <col min="4619" max="4619" width="11.125" style="5" customWidth="1"/>
    <col min="4620" max="4620" width="6.5" style="5" customWidth="1"/>
    <col min="4621" max="4621" width="5.875" style="5" customWidth="1"/>
    <col min="4622" max="4622" width="12.75" style="5" customWidth="1"/>
    <col min="4623" max="4623" width="11.125" style="5" customWidth="1"/>
    <col min="4624" max="4855" width="9" style="5"/>
    <col min="4856" max="4856" width="9.5" style="5" customWidth="1"/>
    <col min="4857" max="4857" width="16.625" style="5" customWidth="1"/>
    <col min="4858" max="4858" width="8.375" style="5" customWidth="1"/>
    <col min="4859" max="4859" width="13.375" style="5" customWidth="1"/>
    <col min="4860" max="4860" width="7.75" style="5" customWidth="1"/>
    <col min="4861" max="4861" width="11.375" style="5" customWidth="1"/>
    <col min="4862" max="4862" width="7" style="5" customWidth="1"/>
    <col min="4863" max="4863" width="11.375" style="5" customWidth="1"/>
    <col min="4864" max="4864" width="12.75" style="5" customWidth="1"/>
    <col min="4865" max="4865" width="11.625" style="5" customWidth="1"/>
    <col min="4866" max="4866" width="9.5" style="5" customWidth="1"/>
    <col min="4867" max="4867" width="11.625" style="5" customWidth="1"/>
    <col min="4868" max="4868" width="12.625" style="5" customWidth="1"/>
    <col min="4869" max="4869" width="13.75" style="5" customWidth="1"/>
    <col min="4870" max="4870" width="12.125" style="5" customWidth="1"/>
    <col min="4871" max="4871" width="11.875" style="5" customWidth="1"/>
    <col min="4872" max="4872" width="7.625" style="5" customWidth="1"/>
    <col min="4873" max="4873" width="10.25" style="5" customWidth="1"/>
    <col min="4874" max="4874" width="12" style="5" customWidth="1"/>
    <col min="4875" max="4875" width="11.125" style="5" customWidth="1"/>
    <col min="4876" max="4876" width="6.5" style="5" customWidth="1"/>
    <col min="4877" max="4877" width="5.875" style="5" customWidth="1"/>
    <col min="4878" max="4878" width="12.75" style="5" customWidth="1"/>
    <col min="4879" max="4879" width="11.125" style="5" customWidth="1"/>
    <col min="4880" max="5111" width="9" style="5"/>
    <col min="5112" max="5112" width="9.5" style="5" customWidth="1"/>
    <col min="5113" max="5113" width="16.625" style="5" customWidth="1"/>
    <col min="5114" max="5114" width="8.375" style="5" customWidth="1"/>
    <col min="5115" max="5115" width="13.375" style="5" customWidth="1"/>
    <col min="5116" max="5116" width="7.75" style="5" customWidth="1"/>
    <col min="5117" max="5117" width="11.375" style="5" customWidth="1"/>
    <col min="5118" max="5118" width="7" style="5" customWidth="1"/>
    <col min="5119" max="5119" width="11.375" style="5" customWidth="1"/>
    <col min="5120" max="5120" width="12.75" style="5" customWidth="1"/>
    <col min="5121" max="5121" width="11.625" style="5" customWidth="1"/>
    <col min="5122" max="5122" width="9.5" style="5" customWidth="1"/>
    <col min="5123" max="5123" width="11.625" style="5" customWidth="1"/>
    <col min="5124" max="5124" width="12.625" style="5" customWidth="1"/>
    <col min="5125" max="5125" width="13.75" style="5" customWidth="1"/>
    <col min="5126" max="5126" width="12.125" style="5" customWidth="1"/>
    <col min="5127" max="5127" width="11.875" style="5" customWidth="1"/>
    <col min="5128" max="5128" width="7.625" style="5" customWidth="1"/>
    <col min="5129" max="5129" width="10.25" style="5" customWidth="1"/>
    <col min="5130" max="5130" width="12" style="5" customWidth="1"/>
    <col min="5131" max="5131" width="11.125" style="5" customWidth="1"/>
    <col min="5132" max="5132" width="6.5" style="5" customWidth="1"/>
    <col min="5133" max="5133" width="5.875" style="5" customWidth="1"/>
    <col min="5134" max="5134" width="12.75" style="5" customWidth="1"/>
    <col min="5135" max="5135" width="11.125" style="5" customWidth="1"/>
    <col min="5136" max="5367" width="9" style="5"/>
    <col min="5368" max="5368" width="9.5" style="5" customWidth="1"/>
    <col min="5369" max="5369" width="16.625" style="5" customWidth="1"/>
    <col min="5370" max="5370" width="8.375" style="5" customWidth="1"/>
    <col min="5371" max="5371" width="13.375" style="5" customWidth="1"/>
    <col min="5372" max="5372" width="7.75" style="5" customWidth="1"/>
    <col min="5373" max="5373" width="11.375" style="5" customWidth="1"/>
    <col min="5374" max="5374" width="7" style="5" customWidth="1"/>
    <col min="5375" max="5375" width="11.375" style="5" customWidth="1"/>
    <col min="5376" max="5376" width="12.75" style="5" customWidth="1"/>
    <col min="5377" max="5377" width="11.625" style="5" customWidth="1"/>
    <col min="5378" max="5378" width="9.5" style="5" customWidth="1"/>
    <col min="5379" max="5379" width="11.625" style="5" customWidth="1"/>
    <col min="5380" max="5380" width="12.625" style="5" customWidth="1"/>
    <col min="5381" max="5381" width="13.75" style="5" customWidth="1"/>
    <col min="5382" max="5382" width="12.125" style="5" customWidth="1"/>
    <col min="5383" max="5383" width="11.875" style="5" customWidth="1"/>
    <col min="5384" max="5384" width="7.625" style="5" customWidth="1"/>
    <col min="5385" max="5385" width="10.25" style="5" customWidth="1"/>
    <col min="5386" max="5386" width="12" style="5" customWidth="1"/>
    <col min="5387" max="5387" width="11.125" style="5" customWidth="1"/>
    <col min="5388" max="5388" width="6.5" style="5" customWidth="1"/>
    <col min="5389" max="5389" width="5.875" style="5" customWidth="1"/>
    <col min="5390" max="5390" width="12.75" style="5" customWidth="1"/>
    <col min="5391" max="5391" width="11.125" style="5" customWidth="1"/>
    <col min="5392" max="5623" width="9" style="5"/>
    <col min="5624" max="5624" width="9.5" style="5" customWidth="1"/>
    <col min="5625" max="5625" width="16.625" style="5" customWidth="1"/>
    <col min="5626" max="5626" width="8.375" style="5" customWidth="1"/>
    <col min="5627" max="5627" width="13.375" style="5" customWidth="1"/>
    <col min="5628" max="5628" width="7.75" style="5" customWidth="1"/>
    <col min="5629" max="5629" width="11.375" style="5" customWidth="1"/>
    <col min="5630" max="5630" width="7" style="5" customWidth="1"/>
    <col min="5631" max="5631" width="11.375" style="5" customWidth="1"/>
    <col min="5632" max="5632" width="12.75" style="5" customWidth="1"/>
    <col min="5633" max="5633" width="11.625" style="5" customWidth="1"/>
    <col min="5634" max="5634" width="9.5" style="5" customWidth="1"/>
    <col min="5635" max="5635" width="11.625" style="5" customWidth="1"/>
    <col min="5636" max="5636" width="12.625" style="5" customWidth="1"/>
    <col min="5637" max="5637" width="13.75" style="5" customWidth="1"/>
    <col min="5638" max="5638" width="12.125" style="5" customWidth="1"/>
    <col min="5639" max="5639" width="11.875" style="5" customWidth="1"/>
    <col min="5640" max="5640" width="7.625" style="5" customWidth="1"/>
    <col min="5641" max="5641" width="10.25" style="5" customWidth="1"/>
    <col min="5642" max="5642" width="12" style="5" customWidth="1"/>
    <col min="5643" max="5643" width="11.125" style="5" customWidth="1"/>
    <col min="5644" max="5644" width="6.5" style="5" customWidth="1"/>
    <col min="5645" max="5645" width="5.875" style="5" customWidth="1"/>
    <col min="5646" max="5646" width="12.75" style="5" customWidth="1"/>
    <col min="5647" max="5647" width="11.125" style="5" customWidth="1"/>
    <col min="5648" max="5879" width="9" style="5"/>
    <col min="5880" max="5880" width="9.5" style="5" customWidth="1"/>
    <col min="5881" max="5881" width="16.625" style="5" customWidth="1"/>
    <col min="5882" max="5882" width="8.375" style="5" customWidth="1"/>
    <col min="5883" max="5883" width="13.375" style="5" customWidth="1"/>
    <col min="5884" max="5884" width="7.75" style="5" customWidth="1"/>
    <col min="5885" max="5885" width="11.375" style="5" customWidth="1"/>
    <col min="5886" max="5886" width="7" style="5" customWidth="1"/>
    <col min="5887" max="5887" width="11.375" style="5" customWidth="1"/>
    <col min="5888" max="5888" width="12.75" style="5" customWidth="1"/>
    <col min="5889" max="5889" width="11.625" style="5" customWidth="1"/>
    <col min="5890" max="5890" width="9.5" style="5" customWidth="1"/>
    <col min="5891" max="5891" width="11.625" style="5" customWidth="1"/>
    <col min="5892" max="5892" width="12.625" style="5" customWidth="1"/>
    <col min="5893" max="5893" width="13.75" style="5" customWidth="1"/>
    <col min="5894" max="5894" width="12.125" style="5" customWidth="1"/>
    <col min="5895" max="5895" width="11.875" style="5" customWidth="1"/>
    <col min="5896" max="5896" width="7.625" style="5" customWidth="1"/>
    <col min="5897" max="5897" width="10.25" style="5" customWidth="1"/>
    <col min="5898" max="5898" width="12" style="5" customWidth="1"/>
    <col min="5899" max="5899" width="11.125" style="5" customWidth="1"/>
    <col min="5900" max="5900" width="6.5" style="5" customWidth="1"/>
    <col min="5901" max="5901" width="5.875" style="5" customWidth="1"/>
    <col min="5902" max="5902" width="12.75" style="5" customWidth="1"/>
    <col min="5903" max="5903" width="11.125" style="5" customWidth="1"/>
    <col min="5904" max="6135" width="9" style="5"/>
    <col min="6136" max="6136" width="9.5" style="5" customWidth="1"/>
    <col min="6137" max="6137" width="16.625" style="5" customWidth="1"/>
    <col min="6138" max="6138" width="8.375" style="5" customWidth="1"/>
    <col min="6139" max="6139" width="13.375" style="5" customWidth="1"/>
    <col min="6140" max="6140" width="7.75" style="5" customWidth="1"/>
    <col min="6141" max="6141" width="11.375" style="5" customWidth="1"/>
    <col min="6142" max="6142" width="7" style="5" customWidth="1"/>
    <col min="6143" max="6143" width="11.375" style="5" customWidth="1"/>
    <col min="6144" max="6144" width="12.75" style="5" customWidth="1"/>
    <col min="6145" max="6145" width="11.625" style="5" customWidth="1"/>
    <col min="6146" max="6146" width="9.5" style="5" customWidth="1"/>
    <col min="6147" max="6147" width="11.625" style="5" customWidth="1"/>
    <col min="6148" max="6148" width="12.625" style="5" customWidth="1"/>
    <col min="6149" max="6149" width="13.75" style="5" customWidth="1"/>
    <col min="6150" max="6150" width="12.125" style="5" customWidth="1"/>
    <col min="6151" max="6151" width="11.875" style="5" customWidth="1"/>
    <col min="6152" max="6152" width="7.625" style="5" customWidth="1"/>
    <col min="6153" max="6153" width="10.25" style="5" customWidth="1"/>
    <col min="6154" max="6154" width="12" style="5" customWidth="1"/>
    <col min="6155" max="6155" width="11.125" style="5" customWidth="1"/>
    <col min="6156" max="6156" width="6.5" style="5" customWidth="1"/>
    <col min="6157" max="6157" width="5.875" style="5" customWidth="1"/>
    <col min="6158" max="6158" width="12.75" style="5" customWidth="1"/>
    <col min="6159" max="6159" width="11.125" style="5" customWidth="1"/>
    <col min="6160" max="6391" width="9" style="5"/>
    <col min="6392" max="6392" width="9.5" style="5" customWidth="1"/>
    <col min="6393" max="6393" width="16.625" style="5" customWidth="1"/>
    <col min="6394" max="6394" width="8.375" style="5" customWidth="1"/>
    <col min="6395" max="6395" width="13.375" style="5" customWidth="1"/>
    <col min="6396" max="6396" width="7.75" style="5" customWidth="1"/>
    <col min="6397" max="6397" width="11.375" style="5" customWidth="1"/>
    <col min="6398" max="6398" width="7" style="5" customWidth="1"/>
    <col min="6399" max="6399" width="11.375" style="5" customWidth="1"/>
    <col min="6400" max="6400" width="12.75" style="5" customWidth="1"/>
    <col min="6401" max="6401" width="11.625" style="5" customWidth="1"/>
    <col min="6402" max="6402" width="9.5" style="5" customWidth="1"/>
    <col min="6403" max="6403" width="11.625" style="5" customWidth="1"/>
    <col min="6404" max="6404" width="12.625" style="5" customWidth="1"/>
    <col min="6405" max="6405" width="13.75" style="5" customWidth="1"/>
    <col min="6406" max="6406" width="12.125" style="5" customWidth="1"/>
    <col min="6407" max="6407" width="11.875" style="5" customWidth="1"/>
    <col min="6408" max="6408" width="7.625" style="5" customWidth="1"/>
    <col min="6409" max="6409" width="10.25" style="5" customWidth="1"/>
    <col min="6410" max="6410" width="12" style="5" customWidth="1"/>
    <col min="6411" max="6411" width="11.125" style="5" customWidth="1"/>
    <col min="6412" max="6412" width="6.5" style="5" customWidth="1"/>
    <col min="6413" max="6413" width="5.875" style="5" customWidth="1"/>
    <col min="6414" max="6414" width="12.75" style="5" customWidth="1"/>
    <col min="6415" max="6415" width="11.125" style="5" customWidth="1"/>
    <col min="6416" max="6647" width="9" style="5"/>
    <col min="6648" max="6648" width="9.5" style="5" customWidth="1"/>
    <col min="6649" max="6649" width="16.625" style="5" customWidth="1"/>
    <col min="6650" max="6650" width="8.375" style="5" customWidth="1"/>
    <col min="6651" max="6651" width="13.375" style="5" customWidth="1"/>
    <col min="6652" max="6652" width="7.75" style="5" customWidth="1"/>
    <col min="6653" max="6653" width="11.375" style="5" customWidth="1"/>
    <col min="6654" max="6654" width="7" style="5" customWidth="1"/>
    <col min="6655" max="6655" width="11.375" style="5" customWidth="1"/>
    <col min="6656" max="6656" width="12.75" style="5" customWidth="1"/>
    <col min="6657" max="6657" width="11.625" style="5" customWidth="1"/>
    <col min="6658" max="6658" width="9.5" style="5" customWidth="1"/>
    <col min="6659" max="6659" width="11.625" style="5" customWidth="1"/>
    <col min="6660" max="6660" width="12.625" style="5" customWidth="1"/>
    <col min="6661" max="6661" width="13.75" style="5" customWidth="1"/>
    <col min="6662" max="6662" width="12.125" style="5" customWidth="1"/>
    <col min="6663" max="6663" width="11.875" style="5" customWidth="1"/>
    <col min="6664" max="6664" width="7.625" style="5" customWidth="1"/>
    <col min="6665" max="6665" width="10.25" style="5" customWidth="1"/>
    <col min="6666" max="6666" width="12" style="5" customWidth="1"/>
    <col min="6667" max="6667" width="11.125" style="5" customWidth="1"/>
    <col min="6668" max="6668" width="6.5" style="5" customWidth="1"/>
    <col min="6669" max="6669" width="5.875" style="5" customWidth="1"/>
    <col min="6670" max="6670" width="12.75" style="5" customWidth="1"/>
    <col min="6671" max="6671" width="11.125" style="5" customWidth="1"/>
    <col min="6672" max="6903" width="9" style="5"/>
    <col min="6904" max="6904" width="9.5" style="5" customWidth="1"/>
    <col min="6905" max="6905" width="16.625" style="5" customWidth="1"/>
    <col min="6906" max="6906" width="8.375" style="5" customWidth="1"/>
    <col min="6907" max="6907" width="13.375" style="5" customWidth="1"/>
    <col min="6908" max="6908" width="7.75" style="5" customWidth="1"/>
    <col min="6909" max="6909" width="11.375" style="5" customWidth="1"/>
    <col min="6910" max="6910" width="7" style="5" customWidth="1"/>
    <col min="6911" max="6911" width="11.375" style="5" customWidth="1"/>
    <col min="6912" max="6912" width="12.75" style="5" customWidth="1"/>
    <col min="6913" max="6913" width="11.625" style="5" customWidth="1"/>
    <col min="6914" max="6914" width="9.5" style="5" customWidth="1"/>
    <col min="6915" max="6915" width="11.625" style="5" customWidth="1"/>
    <col min="6916" max="6916" width="12.625" style="5" customWidth="1"/>
    <col min="6917" max="6917" width="13.75" style="5" customWidth="1"/>
    <col min="6918" max="6918" width="12.125" style="5" customWidth="1"/>
    <col min="6919" max="6919" width="11.875" style="5" customWidth="1"/>
    <col min="6920" max="6920" width="7.625" style="5" customWidth="1"/>
    <col min="6921" max="6921" width="10.25" style="5" customWidth="1"/>
    <col min="6922" max="6922" width="12" style="5" customWidth="1"/>
    <col min="6923" max="6923" width="11.125" style="5" customWidth="1"/>
    <col min="6924" max="6924" width="6.5" style="5" customWidth="1"/>
    <col min="6925" max="6925" width="5.875" style="5" customWidth="1"/>
    <col min="6926" max="6926" width="12.75" style="5" customWidth="1"/>
    <col min="6927" max="6927" width="11.125" style="5" customWidth="1"/>
    <col min="6928" max="7159" width="9" style="5"/>
    <col min="7160" max="7160" width="9.5" style="5" customWidth="1"/>
    <col min="7161" max="7161" width="16.625" style="5" customWidth="1"/>
    <col min="7162" max="7162" width="8.375" style="5" customWidth="1"/>
    <col min="7163" max="7163" width="13.375" style="5" customWidth="1"/>
    <col min="7164" max="7164" width="7.75" style="5" customWidth="1"/>
    <col min="7165" max="7165" width="11.375" style="5" customWidth="1"/>
    <col min="7166" max="7166" width="7" style="5" customWidth="1"/>
    <col min="7167" max="7167" width="11.375" style="5" customWidth="1"/>
    <col min="7168" max="7168" width="12.75" style="5" customWidth="1"/>
    <col min="7169" max="7169" width="11.625" style="5" customWidth="1"/>
    <col min="7170" max="7170" width="9.5" style="5" customWidth="1"/>
    <col min="7171" max="7171" width="11.625" style="5" customWidth="1"/>
    <col min="7172" max="7172" width="12.625" style="5" customWidth="1"/>
    <col min="7173" max="7173" width="13.75" style="5" customWidth="1"/>
    <col min="7174" max="7174" width="12.125" style="5" customWidth="1"/>
    <col min="7175" max="7175" width="11.875" style="5" customWidth="1"/>
    <col min="7176" max="7176" width="7.625" style="5" customWidth="1"/>
    <col min="7177" max="7177" width="10.25" style="5" customWidth="1"/>
    <col min="7178" max="7178" width="12" style="5" customWidth="1"/>
    <col min="7179" max="7179" width="11.125" style="5" customWidth="1"/>
    <col min="7180" max="7180" width="6.5" style="5" customWidth="1"/>
    <col min="7181" max="7181" width="5.875" style="5" customWidth="1"/>
    <col min="7182" max="7182" width="12.75" style="5" customWidth="1"/>
    <col min="7183" max="7183" width="11.125" style="5" customWidth="1"/>
    <col min="7184" max="7415" width="9" style="5"/>
    <col min="7416" max="7416" width="9.5" style="5" customWidth="1"/>
    <col min="7417" max="7417" width="16.625" style="5" customWidth="1"/>
    <col min="7418" max="7418" width="8.375" style="5" customWidth="1"/>
    <col min="7419" max="7419" width="13.375" style="5" customWidth="1"/>
    <col min="7420" max="7420" width="7.75" style="5" customWidth="1"/>
    <col min="7421" max="7421" width="11.375" style="5" customWidth="1"/>
    <col min="7422" max="7422" width="7" style="5" customWidth="1"/>
    <col min="7423" max="7423" width="11.375" style="5" customWidth="1"/>
    <col min="7424" max="7424" width="12.75" style="5" customWidth="1"/>
    <col min="7425" max="7425" width="11.625" style="5" customWidth="1"/>
    <col min="7426" max="7426" width="9.5" style="5" customWidth="1"/>
    <col min="7427" max="7427" width="11.625" style="5" customWidth="1"/>
    <col min="7428" max="7428" width="12.625" style="5" customWidth="1"/>
    <col min="7429" max="7429" width="13.75" style="5" customWidth="1"/>
    <col min="7430" max="7430" width="12.125" style="5" customWidth="1"/>
    <col min="7431" max="7431" width="11.875" style="5" customWidth="1"/>
    <col min="7432" max="7432" width="7.625" style="5" customWidth="1"/>
    <col min="7433" max="7433" width="10.25" style="5" customWidth="1"/>
    <col min="7434" max="7434" width="12" style="5" customWidth="1"/>
    <col min="7435" max="7435" width="11.125" style="5" customWidth="1"/>
    <col min="7436" max="7436" width="6.5" style="5" customWidth="1"/>
    <col min="7437" max="7437" width="5.875" style="5" customWidth="1"/>
    <col min="7438" max="7438" width="12.75" style="5" customWidth="1"/>
    <col min="7439" max="7439" width="11.125" style="5" customWidth="1"/>
    <col min="7440" max="7671" width="9" style="5"/>
    <col min="7672" max="7672" width="9.5" style="5" customWidth="1"/>
    <col min="7673" max="7673" width="16.625" style="5" customWidth="1"/>
    <col min="7674" max="7674" width="8.375" style="5" customWidth="1"/>
    <col min="7675" max="7675" width="13.375" style="5" customWidth="1"/>
    <col min="7676" max="7676" width="7.75" style="5" customWidth="1"/>
    <col min="7677" max="7677" width="11.375" style="5" customWidth="1"/>
    <col min="7678" max="7678" width="7" style="5" customWidth="1"/>
    <col min="7679" max="7679" width="11.375" style="5" customWidth="1"/>
    <col min="7680" max="7680" width="12.75" style="5" customWidth="1"/>
    <col min="7681" max="7681" width="11.625" style="5" customWidth="1"/>
    <col min="7682" max="7682" width="9.5" style="5" customWidth="1"/>
    <col min="7683" max="7683" width="11.625" style="5" customWidth="1"/>
    <col min="7684" max="7684" width="12.625" style="5" customWidth="1"/>
    <col min="7685" max="7685" width="13.75" style="5" customWidth="1"/>
    <col min="7686" max="7686" width="12.125" style="5" customWidth="1"/>
    <col min="7687" max="7687" width="11.875" style="5" customWidth="1"/>
    <col min="7688" max="7688" width="7.625" style="5" customWidth="1"/>
    <col min="7689" max="7689" width="10.25" style="5" customWidth="1"/>
    <col min="7690" max="7690" width="12" style="5" customWidth="1"/>
    <col min="7691" max="7691" width="11.125" style="5" customWidth="1"/>
    <col min="7692" max="7692" width="6.5" style="5" customWidth="1"/>
    <col min="7693" max="7693" width="5.875" style="5" customWidth="1"/>
    <col min="7694" max="7694" width="12.75" style="5" customWidth="1"/>
    <col min="7695" max="7695" width="11.125" style="5" customWidth="1"/>
    <col min="7696" max="7927" width="9" style="5"/>
    <col min="7928" max="7928" width="9.5" style="5" customWidth="1"/>
    <col min="7929" max="7929" width="16.625" style="5" customWidth="1"/>
    <col min="7930" max="7930" width="8.375" style="5" customWidth="1"/>
    <col min="7931" max="7931" width="13.375" style="5" customWidth="1"/>
    <col min="7932" max="7932" width="7.75" style="5" customWidth="1"/>
    <col min="7933" max="7933" width="11.375" style="5" customWidth="1"/>
    <col min="7934" max="7934" width="7" style="5" customWidth="1"/>
    <col min="7935" max="7935" width="11.375" style="5" customWidth="1"/>
    <col min="7936" max="7936" width="12.75" style="5" customWidth="1"/>
    <col min="7937" max="7937" width="11.625" style="5" customWidth="1"/>
    <col min="7938" max="7938" width="9.5" style="5" customWidth="1"/>
    <col min="7939" max="7939" width="11.625" style="5" customWidth="1"/>
    <col min="7940" max="7940" width="12.625" style="5" customWidth="1"/>
    <col min="7941" max="7941" width="13.75" style="5" customWidth="1"/>
    <col min="7942" max="7942" width="12.125" style="5" customWidth="1"/>
    <col min="7943" max="7943" width="11.875" style="5" customWidth="1"/>
    <col min="7944" max="7944" width="7.625" style="5" customWidth="1"/>
    <col min="7945" max="7945" width="10.25" style="5" customWidth="1"/>
    <col min="7946" max="7946" width="12" style="5" customWidth="1"/>
    <col min="7947" max="7947" width="11.125" style="5" customWidth="1"/>
    <col min="7948" max="7948" width="6.5" style="5" customWidth="1"/>
    <col min="7949" max="7949" width="5.875" style="5" customWidth="1"/>
    <col min="7950" max="7950" width="12.75" style="5" customWidth="1"/>
    <col min="7951" max="7951" width="11.125" style="5" customWidth="1"/>
    <col min="7952" max="8183" width="9" style="5"/>
    <col min="8184" max="8184" width="9.5" style="5" customWidth="1"/>
    <col min="8185" max="8185" width="16.625" style="5" customWidth="1"/>
    <col min="8186" max="8186" width="8.375" style="5" customWidth="1"/>
    <col min="8187" max="8187" width="13.375" style="5" customWidth="1"/>
    <col min="8188" max="8188" width="7.75" style="5" customWidth="1"/>
    <col min="8189" max="8189" width="11.375" style="5" customWidth="1"/>
    <col min="8190" max="8190" width="7" style="5" customWidth="1"/>
    <col min="8191" max="8191" width="11.375" style="5" customWidth="1"/>
    <col min="8192" max="8192" width="12.75" style="5" customWidth="1"/>
    <col min="8193" max="8193" width="11.625" style="5" customWidth="1"/>
    <col min="8194" max="8194" width="9.5" style="5" customWidth="1"/>
    <col min="8195" max="8195" width="11.625" style="5" customWidth="1"/>
    <col min="8196" max="8196" width="12.625" style="5" customWidth="1"/>
    <col min="8197" max="8197" width="13.75" style="5" customWidth="1"/>
    <col min="8198" max="8198" width="12.125" style="5" customWidth="1"/>
    <col min="8199" max="8199" width="11.875" style="5" customWidth="1"/>
    <col min="8200" max="8200" width="7.625" style="5" customWidth="1"/>
    <col min="8201" max="8201" width="10.25" style="5" customWidth="1"/>
    <col min="8202" max="8202" width="12" style="5" customWidth="1"/>
    <col min="8203" max="8203" width="11.125" style="5" customWidth="1"/>
    <col min="8204" max="8204" width="6.5" style="5" customWidth="1"/>
    <col min="8205" max="8205" width="5.875" style="5" customWidth="1"/>
    <col min="8206" max="8206" width="12.75" style="5" customWidth="1"/>
    <col min="8207" max="8207" width="11.125" style="5" customWidth="1"/>
    <col min="8208" max="8439" width="9" style="5"/>
    <col min="8440" max="8440" width="9.5" style="5" customWidth="1"/>
    <col min="8441" max="8441" width="16.625" style="5" customWidth="1"/>
    <col min="8442" max="8442" width="8.375" style="5" customWidth="1"/>
    <col min="8443" max="8443" width="13.375" style="5" customWidth="1"/>
    <col min="8444" max="8444" width="7.75" style="5" customWidth="1"/>
    <col min="8445" max="8445" width="11.375" style="5" customWidth="1"/>
    <col min="8446" max="8446" width="7" style="5" customWidth="1"/>
    <col min="8447" max="8447" width="11.375" style="5" customWidth="1"/>
    <col min="8448" max="8448" width="12.75" style="5" customWidth="1"/>
    <col min="8449" max="8449" width="11.625" style="5" customWidth="1"/>
    <col min="8450" max="8450" width="9.5" style="5" customWidth="1"/>
    <col min="8451" max="8451" width="11.625" style="5" customWidth="1"/>
    <col min="8452" max="8452" width="12.625" style="5" customWidth="1"/>
    <col min="8453" max="8453" width="13.75" style="5" customWidth="1"/>
    <col min="8454" max="8454" width="12.125" style="5" customWidth="1"/>
    <col min="8455" max="8455" width="11.875" style="5" customWidth="1"/>
    <col min="8456" max="8456" width="7.625" style="5" customWidth="1"/>
    <col min="8457" max="8457" width="10.25" style="5" customWidth="1"/>
    <col min="8458" max="8458" width="12" style="5" customWidth="1"/>
    <col min="8459" max="8459" width="11.125" style="5" customWidth="1"/>
    <col min="8460" max="8460" width="6.5" style="5" customWidth="1"/>
    <col min="8461" max="8461" width="5.875" style="5" customWidth="1"/>
    <col min="8462" max="8462" width="12.75" style="5" customWidth="1"/>
    <col min="8463" max="8463" width="11.125" style="5" customWidth="1"/>
    <col min="8464" max="8695" width="9" style="5"/>
    <col min="8696" max="8696" width="9.5" style="5" customWidth="1"/>
    <col min="8697" max="8697" width="16.625" style="5" customWidth="1"/>
    <col min="8698" max="8698" width="8.375" style="5" customWidth="1"/>
    <col min="8699" max="8699" width="13.375" style="5" customWidth="1"/>
    <col min="8700" max="8700" width="7.75" style="5" customWidth="1"/>
    <col min="8701" max="8701" width="11.375" style="5" customWidth="1"/>
    <col min="8702" max="8702" width="7" style="5" customWidth="1"/>
    <col min="8703" max="8703" width="11.375" style="5" customWidth="1"/>
    <col min="8704" max="8704" width="12.75" style="5" customWidth="1"/>
    <col min="8705" max="8705" width="11.625" style="5" customWidth="1"/>
    <col min="8706" max="8706" width="9.5" style="5" customWidth="1"/>
    <col min="8707" max="8707" width="11.625" style="5" customWidth="1"/>
    <col min="8708" max="8708" width="12.625" style="5" customWidth="1"/>
    <col min="8709" max="8709" width="13.75" style="5" customWidth="1"/>
    <col min="8710" max="8710" width="12.125" style="5" customWidth="1"/>
    <col min="8711" max="8711" width="11.875" style="5" customWidth="1"/>
    <col min="8712" max="8712" width="7.625" style="5" customWidth="1"/>
    <col min="8713" max="8713" width="10.25" style="5" customWidth="1"/>
    <col min="8714" max="8714" width="12" style="5" customWidth="1"/>
    <col min="8715" max="8715" width="11.125" style="5" customWidth="1"/>
    <col min="8716" max="8716" width="6.5" style="5" customWidth="1"/>
    <col min="8717" max="8717" width="5.875" style="5" customWidth="1"/>
    <col min="8718" max="8718" width="12.75" style="5" customWidth="1"/>
    <col min="8719" max="8719" width="11.125" style="5" customWidth="1"/>
    <col min="8720" max="8951" width="9" style="5"/>
    <col min="8952" max="8952" width="9.5" style="5" customWidth="1"/>
    <col min="8953" max="8953" width="16.625" style="5" customWidth="1"/>
    <col min="8954" max="8954" width="8.375" style="5" customWidth="1"/>
    <col min="8955" max="8955" width="13.375" style="5" customWidth="1"/>
    <col min="8956" max="8956" width="7.75" style="5" customWidth="1"/>
    <col min="8957" max="8957" width="11.375" style="5" customWidth="1"/>
    <col min="8958" max="8958" width="7" style="5" customWidth="1"/>
    <col min="8959" max="8959" width="11.375" style="5" customWidth="1"/>
    <col min="8960" max="8960" width="12.75" style="5" customWidth="1"/>
    <col min="8961" max="8961" width="11.625" style="5" customWidth="1"/>
    <col min="8962" max="8962" width="9.5" style="5" customWidth="1"/>
    <col min="8963" max="8963" width="11.625" style="5" customWidth="1"/>
    <col min="8964" max="8964" width="12.625" style="5" customWidth="1"/>
    <col min="8965" max="8965" width="13.75" style="5" customWidth="1"/>
    <col min="8966" max="8966" width="12.125" style="5" customWidth="1"/>
    <col min="8967" max="8967" width="11.875" style="5" customWidth="1"/>
    <col min="8968" max="8968" width="7.625" style="5" customWidth="1"/>
    <col min="8969" max="8969" width="10.25" style="5" customWidth="1"/>
    <col min="8970" max="8970" width="12" style="5" customWidth="1"/>
    <col min="8971" max="8971" width="11.125" style="5" customWidth="1"/>
    <col min="8972" max="8972" width="6.5" style="5" customWidth="1"/>
    <col min="8973" max="8973" width="5.875" style="5" customWidth="1"/>
    <col min="8974" max="8974" width="12.75" style="5" customWidth="1"/>
    <col min="8975" max="8975" width="11.125" style="5" customWidth="1"/>
    <col min="8976" max="9207" width="9" style="5"/>
    <col min="9208" max="9208" width="9.5" style="5" customWidth="1"/>
    <col min="9209" max="9209" width="16.625" style="5" customWidth="1"/>
    <col min="9210" max="9210" width="8.375" style="5" customWidth="1"/>
    <col min="9211" max="9211" width="13.375" style="5" customWidth="1"/>
    <col min="9212" max="9212" width="7.75" style="5" customWidth="1"/>
    <col min="9213" max="9213" width="11.375" style="5" customWidth="1"/>
    <col min="9214" max="9214" width="7" style="5" customWidth="1"/>
    <col min="9215" max="9215" width="11.375" style="5" customWidth="1"/>
    <col min="9216" max="9216" width="12.75" style="5" customWidth="1"/>
    <col min="9217" max="9217" width="11.625" style="5" customWidth="1"/>
    <col min="9218" max="9218" width="9.5" style="5" customWidth="1"/>
    <col min="9219" max="9219" width="11.625" style="5" customWidth="1"/>
    <col min="9220" max="9220" width="12.625" style="5" customWidth="1"/>
    <col min="9221" max="9221" width="13.75" style="5" customWidth="1"/>
    <col min="9222" max="9222" width="12.125" style="5" customWidth="1"/>
    <col min="9223" max="9223" width="11.875" style="5" customWidth="1"/>
    <col min="9224" max="9224" width="7.625" style="5" customWidth="1"/>
    <col min="9225" max="9225" width="10.25" style="5" customWidth="1"/>
    <col min="9226" max="9226" width="12" style="5" customWidth="1"/>
    <col min="9227" max="9227" width="11.125" style="5" customWidth="1"/>
    <col min="9228" max="9228" width="6.5" style="5" customWidth="1"/>
    <col min="9229" max="9229" width="5.875" style="5" customWidth="1"/>
    <col min="9230" max="9230" width="12.75" style="5" customWidth="1"/>
    <col min="9231" max="9231" width="11.125" style="5" customWidth="1"/>
    <col min="9232" max="9463" width="9" style="5"/>
    <col min="9464" max="9464" width="9.5" style="5" customWidth="1"/>
    <col min="9465" max="9465" width="16.625" style="5" customWidth="1"/>
    <col min="9466" max="9466" width="8.375" style="5" customWidth="1"/>
    <col min="9467" max="9467" width="13.375" style="5" customWidth="1"/>
    <col min="9468" max="9468" width="7.75" style="5" customWidth="1"/>
    <col min="9469" max="9469" width="11.375" style="5" customWidth="1"/>
    <col min="9470" max="9470" width="7" style="5" customWidth="1"/>
    <col min="9471" max="9471" width="11.375" style="5" customWidth="1"/>
    <col min="9472" max="9472" width="12.75" style="5" customWidth="1"/>
    <col min="9473" max="9473" width="11.625" style="5" customWidth="1"/>
    <col min="9474" max="9474" width="9.5" style="5" customWidth="1"/>
    <col min="9475" max="9475" width="11.625" style="5" customWidth="1"/>
    <col min="9476" max="9476" width="12.625" style="5" customWidth="1"/>
    <col min="9477" max="9477" width="13.75" style="5" customWidth="1"/>
    <col min="9478" max="9478" width="12.125" style="5" customWidth="1"/>
    <col min="9479" max="9479" width="11.875" style="5" customWidth="1"/>
    <col min="9480" max="9480" width="7.625" style="5" customWidth="1"/>
    <col min="9481" max="9481" width="10.25" style="5" customWidth="1"/>
    <col min="9482" max="9482" width="12" style="5" customWidth="1"/>
    <col min="9483" max="9483" width="11.125" style="5" customWidth="1"/>
    <col min="9484" max="9484" width="6.5" style="5" customWidth="1"/>
    <col min="9485" max="9485" width="5.875" style="5" customWidth="1"/>
    <col min="9486" max="9486" width="12.75" style="5" customWidth="1"/>
    <col min="9487" max="9487" width="11.125" style="5" customWidth="1"/>
    <col min="9488" max="9719" width="9" style="5"/>
    <col min="9720" max="9720" width="9.5" style="5" customWidth="1"/>
    <col min="9721" max="9721" width="16.625" style="5" customWidth="1"/>
    <col min="9722" max="9722" width="8.375" style="5" customWidth="1"/>
    <col min="9723" max="9723" width="13.375" style="5" customWidth="1"/>
    <col min="9724" max="9724" width="7.75" style="5" customWidth="1"/>
    <col min="9725" max="9725" width="11.375" style="5" customWidth="1"/>
    <col min="9726" max="9726" width="7" style="5" customWidth="1"/>
    <col min="9727" max="9727" width="11.375" style="5" customWidth="1"/>
    <col min="9728" max="9728" width="12.75" style="5" customWidth="1"/>
    <col min="9729" max="9729" width="11.625" style="5" customWidth="1"/>
    <col min="9730" max="9730" width="9.5" style="5" customWidth="1"/>
    <col min="9731" max="9731" width="11.625" style="5" customWidth="1"/>
    <col min="9732" max="9732" width="12.625" style="5" customWidth="1"/>
    <col min="9733" max="9733" width="13.75" style="5" customWidth="1"/>
    <col min="9734" max="9734" width="12.125" style="5" customWidth="1"/>
    <col min="9735" max="9735" width="11.875" style="5" customWidth="1"/>
    <col min="9736" max="9736" width="7.625" style="5" customWidth="1"/>
    <col min="9737" max="9737" width="10.25" style="5" customWidth="1"/>
    <col min="9738" max="9738" width="12" style="5" customWidth="1"/>
    <col min="9739" max="9739" width="11.125" style="5" customWidth="1"/>
    <col min="9740" max="9740" width="6.5" style="5" customWidth="1"/>
    <col min="9741" max="9741" width="5.875" style="5" customWidth="1"/>
    <col min="9742" max="9742" width="12.75" style="5" customWidth="1"/>
    <col min="9743" max="9743" width="11.125" style="5" customWidth="1"/>
    <col min="9744" max="9975" width="9" style="5"/>
    <col min="9976" max="9976" width="9.5" style="5" customWidth="1"/>
    <col min="9977" max="9977" width="16.625" style="5" customWidth="1"/>
    <col min="9978" max="9978" width="8.375" style="5" customWidth="1"/>
    <col min="9979" max="9979" width="13.375" style="5" customWidth="1"/>
    <col min="9980" max="9980" width="7.75" style="5" customWidth="1"/>
    <col min="9981" max="9981" width="11.375" style="5" customWidth="1"/>
    <col min="9982" max="9982" width="7" style="5" customWidth="1"/>
    <col min="9983" max="9983" width="11.375" style="5" customWidth="1"/>
    <col min="9984" max="9984" width="12.75" style="5" customWidth="1"/>
    <col min="9985" max="9985" width="11.625" style="5" customWidth="1"/>
    <col min="9986" max="9986" width="9.5" style="5" customWidth="1"/>
    <col min="9987" max="9987" width="11.625" style="5" customWidth="1"/>
    <col min="9988" max="9988" width="12.625" style="5" customWidth="1"/>
    <col min="9989" max="9989" width="13.75" style="5" customWidth="1"/>
    <col min="9990" max="9990" width="12.125" style="5" customWidth="1"/>
    <col min="9991" max="9991" width="11.875" style="5" customWidth="1"/>
    <col min="9992" max="9992" width="7.625" style="5" customWidth="1"/>
    <col min="9993" max="9993" width="10.25" style="5" customWidth="1"/>
    <col min="9994" max="9994" width="12" style="5" customWidth="1"/>
    <col min="9995" max="9995" width="11.125" style="5" customWidth="1"/>
    <col min="9996" max="9996" width="6.5" style="5" customWidth="1"/>
    <col min="9997" max="9997" width="5.875" style="5" customWidth="1"/>
    <col min="9998" max="9998" width="12.75" style="5" customWidth="1"/>
    <col min="9999" max="9999" width="11.125" style="5" customWidth="1"/>
    <col min="10000" max="10231" width="9" style="5"/>
    <col min="10232" max="10232" width="9.5" style="5" customWidth="1"/>
    <col min="10233" max="10233" width="16.625" style="5" customWidth="1"/>
    <col min="10234" max="10234" width="8.375" style="5" customWidth="1"/>
    <col min="10235" max="10235" width="13.375" style="5" customWidth="1"/>
    <col min="10236" max="10236" width="7.75" style="5" customWidth="1"/>
    <col min="10237" max="10237" width="11.375" style="5" customWidth="1"/>
    <col min="10238" max="10238" width="7" style="5" customWidth="1"/>
    <col min="10239" max="10239" width="11.375" style="5" customWidth="1"/>
    <col min="10240" max="10240" width="12.75" style="5" customWidth="1"/>
    <col min="10241" max="10241" width="11.625" style="5" customWidth="1"/>
    <col min="10242" max="10242" width="9.5" style="5" customWidth="1"/>
    <col min="10243" max="10243" width="11.625" style="5" customWidth="1"/>
    <col min="10244" max="10244" width="12.625" style="5" customWidth="1"/>
    <col min="10245" max="10245" width="13.75" style="5" customWidth="1"/>
    <col min="10246" max="10246" width="12.125" style="5" customWidth="1"/>
    <col min="10247" max="10247" width="11.875" style="5" customWidth="1"/>
    <col min="10248" max="10248" width="7.625" style="5" customWidth="1"/>
    <col min="10249" max="10249" width="10.25" style="5" customWidth="1"/>
    <col min="10250" max="10250" width="12" style="5" customWidth="1"/>
    <col min="10251" max="10251" width="11.125" style="5" customWidth="1"/>
    <col min="10252" max="10252" width="6.5" style="5" customWidth="1"/>
    <col min="10253" max="10253" width="5.875" style="5" customWidth="1"/>
    <col min="10254" max="10254" width="12.75" style="5" customWidth="1"/>
    <col min="10255" max="10255" width="11.125" style="5" customWidth="1"/>
    <col min="10256" max="10487" width="9" style="5"/>
    <col min="10488" max="10488" width="9.5" style="5" customWidth="1"/>
    <col min="10489" max="10489" width="16.625" style="5" customWidth="1"/>
    <col min="10490" max="10490" width="8.375" style="5" customWidth="1"/>
    <col min="10491" max="10491" width="13.375" style="5" customWidth="1"/>
    <col min="10492" max="10492" width="7.75" style="5" customWidth="1"/>
    <col min="10493" max="10493" width="11.375" style="5" customWidth="1"/>
    <col min="10494" max="10494" width="7" style="5" customWidth="1"/>
    <col min="10495" max="10495" width="11.375" style="5" customWidth="1"/>
    <col min="10496" max="10496" width="12.75" style="5" customWidth="1"/>
    <col min="10497" max="10497" width="11.625" style="5" customWidth="1"/>
    <col min="10498" max="10498" width="9.5" style="5" customWidth="1"/>
    <col min="10499" max="10499" width="11.625" style="5" customWidth="1"/>
    <col min="10500" max="10500" width="12.625" style="5" customWidth="1"/>
    <col min="10501" max="10501" width="13.75" style="5" customWidth="1"/>
    <col min="10502" max="10502" width="12.125" style="5" customWidth="1"/>
    <col min="10503" max="10503" width="11.875" style="5" customWidth="1"/>
    <col min="10504" max="10504" width="7.625" style="5" customWidth="1"/>
    <col min="10505" max="10505" width="10.25" style="5" customWidth="1"/>
    <col min="10506" max="10506" width="12" style="5" customWidth="1"/>
    <col min="10507" max="10507" width="11.125" style="5" customWidth="1"/>
    <col min="10508" max="10508" width="6.5" style="5" customWidth="1"/>
    <col min="10509" max="10509" width="5.875" style="5" customWidth="1"/>
    <col min="10510" max="10510" width="12.75" style="5" customWidth="1"/>
    <col min="10511" max="10511" width="11.125" style="5" customWidth="1"/>
    <col min="10512" max="10743" width="9" style="5"/>
    <col min="10744" max="10744" width="9.5" style="5" customWidth="1"/>
    <col min="10745" max="10745" width="16.625" style="5" customWidth="1"/>
    <col min="10746" max="10746" width="8.375" style="5" customWidth="1"/>
    <col min="10747" max="10747" width="13.375" style="5" customWidth="1"/>
    <col min="10748" max="10748" width="7.75" style="5" customWidth="1"/>
    <col min="10749" max="10749" width="11.375" style="5" customWidth="1"/>
    <col min="10750" max="10750" width="7" style="5" customWidth="1"/>
    <col min="10751" max="10751" width="11.375" style="5" customWidth="1"/>
    <col min="10752" max="10752" width="12.75" style="5" customWidth="1"/>
    <col min="10753" max="10753" width="11.625" style="5" customWidth="1"/>
    <col min="10754" max="10754" width="9.5" style="5" customWidth="1"/>
    <col min="10755" max="10755" width="11.625" style="5" customWidth="1"/>
    <col min="10756" max="10756" width="12.625" style="5" customWidth="1"/>
    <col min="10757" max="10757" width="13.75" style="5" customWidth="1"/>
    <col min="10758" max="10758" width="12.125" style="5" customWidth="1"/>
    <col min="10759" max="10759" width="11.875" style="5" customWidth="1"/>
    <col min="10760" max="10760" width="7.625" style="5" customWidth="1"/>
    <col min="10761" max="10761" width="10.25" style="5" customWidth="1"/>
    <col min="10762" max="10762" width="12" style="5" customWidth="1"/>
    <col min="10763" max="10763" width="11.125" style="5" customWidth="1"/>
    <col min="10764" max="10764" width="6.5" style="5" customWidth="1"/>
    <col min="10765" max="10765" width="5.875" style="5" customWidth="1"/>
    <col min="10766" max="10766" width="12.75" style="5" customWidth="1"/>
    <col min="10767" max="10767" width="11.125" style="5" customWidth="1"/>
    <col min="10768" max="10999" width="9" style="5"/>
    <col min="11000" max="11000" width="9.5" style="5" customWidth="1"/>
    <col min="11001" max="11001" width="16.625" style="5" customWidth="1"/>
    <col min="11002" max="11002" width="8.375" style="5" customWidth="1"/>
    <col min="11003" max="11003" width="13.375" style="5" customWidth="1"/>
    <col min="11004" max="11004" width="7.75" style="5" customWidth="1"/>
    <col min="11005" max="11005" width="11.375" style="5" customWidth="1"/>
    <col min="11006" max="11006" width="7" style="5" customWidth="1"/>
    <col min="11007" max="11007" width="11.375" style="5" customWidth="1"/>
    <col min="11008" max="11008" width="12.75" style="5" customWidth="1"/>
    <col min="11009" max="11009" width="11.625" style="5" customWidth="1"/>
    <col min="11010" max="11010" width="9.5" style="5" customWidth="1"/>
    <col min="11011" max="11011" width="11.625" style="5" customWidth="1"/>
    <col min="11012" max="11012" width="12.625" style="5" customWidth="1"/>
    <col min="11013" max="11013" width="13.75" style="5" customWidth="1"/>
    <col min="11014" max="11014" width="12.125" style="5" customWidth="1"/>
    <col min="11015" max="11015" width="11.875" style="5" customWidth="1"/>
    <col min="11016" max="11016" width="7.625" style="5" customWidth="1"/>
    <col min="11017" max="11017" width="10.25" style="5" customWidth="1"/>
    <col min="11018" max="11018" width="12" style="5" customWidth="1"/>
    <col min="11019" max="11019" width="11.125" style="5" customWidth="1"/>
    <col min="11020" max="11020" width="6.5" style="5" customWidth="1"/>
    <col min="11021" max="11021" width="5.875" style="5" customWidth="1"/>
    <col min="11022" max="11022" width="12.75" style="5" customWidth="1"/>
    <col min="11023" max="11023" width="11.125" style="5" customWidth="1"/>
    <col min="11024" max="11255" width="9" style="5"/>
    <col min="11256" max="11256" width="9.5" style="5" customWidth="1"/>
    <col min="11257" max="11257" width="16.625" style="5" customWidth="1"/>
    <col min="11258" max="11258" width="8.375" style="5" customWidth="1"/>
    <col min="11259" max="11259" width="13.375" style="5" customWidth="1"/>
    <col min="11260" max="11260" width="7.75" style="5" customWidth="1"/>
    <col min="11261" max="11261" width="11.375" style="5" customWidth="1"/>
    <col min="11262" max="11262" width="7" style="5" customWidth="1"/>
    <col min="11263" max="11263" width="11.375" style="5" customWidth="1"/>
    <col min="11264" max="11264" width="12.75" style="5" customWidth="1"/>
    <col min="11265" max="11265" width="11.625" style="5" customWidth="1"/>
    <col min="11266" max="11266" width="9.5" style="5" customWidth="1"/>
    <col min="11267" max="11267" width="11.625" style="5" customWidth="1"/>
    <col min="11268" max="11268" width="12.625" style="5" customWidth="1"/>
    <col min="11269" max="11269" width="13.75" style="5" customWidth="1"/>
    <col min="11270" max="11270" width="12.125" style="5" customWidth="1"/>
    <col min="11271" max="11271" width="11.875" style="5" customWidth="1"/>
    <col min="11272" max="11272" width="7.625" style="5" customWidth="1"/>
    <col min="11273" max="11273" width="10.25" style="5" customWidth="1"/>
    <col min="11274" max="11274" width="12" style="5" customWidth="1"/>
    <col min="11275" max="11275" width="11.125" style="5" customWidth="1"/>
    <col min="11276" max="11276" width="6.5" style="5" customWidth="1"/>
    <col min="11277" max="11277" width="5.875" style="5" customWidth="1"/>
    <col min="11278" max="11278" width="12.75" style="5" customWidth="1"/>
    <col min="11279" max="11279" width="11.125" style="5" customWidth="1"/>
    <col min="11280" max="11511" width="9" style="5"/>
    <col min="11512" max="11512" width="9.5" style="5" customWidth="1"/>
    <col min="11513" max="11513" width="16.625" style="5" customWidth="1"/>
    <col min="11514" max="11514" width="8.375" style="5" customWidth="1"/>
    <col min="11515" max="11515" width="13.375" style="5" customWidth="1"/>
    <col min="11516" max="11516" width="7.75" style="5" customWidth="1"/>
    <col min="11517" max="11517" width="11.375" style="5" customWidth="1"/>
    <col min="11518" max="11518" width="7" style="5" customWidth="1"/>
    <col min="11519" max="11519" width="11.375" style="5" customWidth="1"/>
    <col min="11520" max="11520" width="12.75" style="5" customWidth="1"/>
    <col min="11521" max="11521" width="11.625" style="5" customWidth="1"/>
    <col min="11522" max="11522" width="9.5" style="5" customWidth="1"/>
    <col min="11523" max="11523" width="11.625" style="5" customWidth="1"/>
    <col min="11524" max="11524" width="12.625" style="5" customWidth="1"/>
    <col min="11525" max="11525" width="13.75" style="5" customWidth="1"/>
    <col min="11526" max="11526" width="12.125" style="5" customWidth="1"/>
    <col min="11527" max="11527" width="11.875" style="5" customWidth="1"/>
    <col min="11528" max="11528" width="7.625" style="5" customWidth="1"/>
    <col min="11529" max="11529" width="10.25" style="5" customWidth="1"/>
    <col min="11530" max="11530" width="12" style="5" customWidth="1"/>
    <col min="11531" max="11531" width="11.125" style="5" customWidth="1"/>
    <col min="11532" max="11532" width="6.5" style="5" customWidth="1"/>
    <col min="11533" max="11533" width="5.875" style="5" customWidth="1"/>
    <col min="11534" max="11534" width="12.75" style="5" customWidth="1"/>
    <col min="11535" max="11535" width="11.125" style="5" customWidth="1"/>
    <col min="11536" max="11767" width="9" style="5"/>
    <col min="11768" max="11768" width="9.5" style="5" customWidth="1"/>
    <col min="11769" max="11769" width="16.625" style="5" customWidth="1"/>
    <col min="11770" max="11770" width="8.375" style="5" customWidth="1"/>
    <col min="11771" max="11771" width="13.375" style="5" customWidth="1"/>
    <col min="11772" max="11772" width="7.75" style="5" customWidth="1"/>
    <col min="11773" max="11773" width="11.375" style="5" customWidth="1"/>
    <col min="11774" max="11774" width="7" style="5" customWidth="1"/>
    <col min="11775" max="11775" width="11.375" style="5" customWidth="1"/>
    <col min="11776" max="11776" width="12.75" style="5" customWidth="1"/>
    <col min="11777" max="11777" width="11.625" style="5" customWidth="1"/>
    <col min="11778" max="11778" width="9.5" style="5" customWidth="1"/>
    <col min="11779" max="11779" width="11.625" style="5" customWidth="1"/>
    <col min="11780" max="11780" width="12.625" style="5" customWidth="1"/>
    <col min="11781" max="11781" width="13.75" style="5" customWidth="1"/>
    <col min="11782" max="11782" width="12.125" style="5" customWidth="1"/>
    <col min="11783" max="11783" width="11.875" style="5" customWidth="1"/>
    <col min="11784" max="11784" width="7.625" style="5" customWidth="1"/>
    <col min="11785" max="11785" width="10.25" style="5" customWidth="1"/>
    <col min="11786" max="11786" width="12" style="5" customWidth="1"/>
    <col min="11787" max="11787" width="11.125" style="5" customWidth="1"/>
    <col min="11788" max="11788" width="6.5" style="5" customWidth="1"/>
    <col min="11789" max="11789" width="5.875" style="5" customWidth="1"/>
    <col min="11790" max="11790" width="12.75" style="5" customWidth="1"/>
    <col min="11791" max="11791" width="11.125" style="5" customWidth="1"/>
    <col min="11792" max="12023" width="9" style="5"/>
    <col min="12024" max="12024" width="9.5" style="5" customWidth="1"/>
    <col min="12025" max="12025" width="16.625" style="5" customWidth="1"/>
    <col min="12026" max="12026" width="8.375" style="5" customWidth="1"/>
    <col min="12027" max="12027" width="13.375" style="5" customWidth="1"/>
    <col min="12028" max="12028" width="7.75" style="5" customWidth="1"/>
    <col min="12029" max="12029" width="11.375" style="5" customWidth="1"/>
    <col min="12030" max="12030" width="7" style="5" customWidth="1"/>
    <col min="12031" max="12031" width="11.375" style="5" customWidth="1"/>
    <col min="12032" max="12032" width="12.75" style="5" customWidth="1"/>
    <col min="12033" max="12033" width="11.625" style="5" customWidth="1"/>
    <col min="12034" max="12034" width="9.5" style="5" customWidth="1"/>
    <col min="12035" max="12035" width="11.625" style="5" customWidth="1"/>
    <col min="12036" max="12036" width="12.625" style="5" customWidth="1"/>
    <col min="12037" max="12037" width="13.75" style="5" customWidth="1"/>
    <col min="12038" max="12038" width="12.125" style="5" customWidth="1"/>
    <col min="12039" max="12039" width="11.875" style="5" customWidth="1"/>
    <col min="12040" max="12040" width="7.625" style="5" customWidth="1"/>
    <col min="12041" max="12041" width="10.25" style="5" customWidth="1"/>
    <col min="12042" max="12042" width="12" style="5" customWidth="1"/>
    <col min="12043" max="12043" width="11.125" style="5" customWidth="1"/>
    <col min="12044" max="12044" width="6.5" style="5" customWidth="1"/>
    <col min="12045" max="12045" width="5.875" style="5" customWidth="1"/>
    <col min="12046" max="12046" width="12.75" style="5" customWidth="1"/>
    <col min="12047" max="12047" width="11.125" style="5" customWidth="1"/>
    <col min="12048" max="12279" width="9" style="5"/>
    <col min="12280" max="12280" width="9.5" style="5" customWidth="1"/>
    <col min="12281" max="12281" width="16.625" style="5" customWidth="1"/>
    <col min="12282" max="12282" width="8.375" style="5" customWidth="1"/>
    <col min="12283" max="12283" width="13.375" style="5" customWidth="1"/>
    <col min="12284" max="12284" width="7.75" style="5" customWidth="1"/>
    <col min="12285" max="12285" width="11.375" style="5" customWidth="1"/>
    <col min="12286" max="12286" width="7" style="5" customWidth="1"/>
    <col min="12287" max="12287" width="11.375" style="5" customWidth="1"/>
    <col min="12288" max="12288" width="12.75" style="5" customWidth="1"/>
    <col min="12289" max="12289" width="11.625" style="5" customWidth="1"/>
    <col min="12290" max="12290" width="9.5" style="5" customWidth="1"/>
    <col min="12291" max="12291" width="11.625" style="5" customWidth="1"/>
    <col min="12292" max="12292" width="12.625" style="5" customWidth="1"/>
    <col min="12293" max="12293" width="13.75" style="5" customWidth="1"/>
    <col min="12294" max="12294" width="12.125" style="5" customWidth="1"/>
    <col min="12295" max="12295" width="11.875" style="5" customWidth="1"/>
    <col min="12296" max="12296" width="7.625" style="5" customWidth="1"/>
    <col min="12297" max="12297" width="10.25" style="5" customWidth="1"/>
    <col min="12298" max="12298" width="12" style="5" customWidth="1"/>
    <col min="12299" max="12299" width="11.125" style="5" customWidth="1"/>
    <col min="12300" max="12300" width="6.5" style="5" customWidth="1"/>
    <col min="12301" max="12301" width="5.875" style="5" customWidth="1"/>
    <col min="12302" max="12302" width="12.75" style="5" customWidth="1"/>
    <col min="12303" max="12303" width="11.125" style="5" customWidth="1"/>
    <col min="12304" max="12535" width="9" style="5"/>
    <col min="12536" max="12536" width="9.5" style="5" customWidth="1"/>
    <col min="12537" max="12537" width="16.625" style="5" customWidth="1"/>
    <col min="12538" max="12538" width="8.375" style="5" customWidth="1"/>
    <col min="12539" max="12539" width="13.375" style="5" customWidth="1"/>
    <col min="12540" max="12540" width="7.75" style="5" customWidth="1"/>
    <col min="12541" max="12541" width="11.375" style="5" customWidth="1"/>
    <col min="12542" max="12542" width="7" style="5" customWidth="1"/>
    <col min="12543" max="12543" width="11.375" style="5" customWidth="1"/>
    <col min="12544" max="12544" width="12.75" style="5" customWidth="1"/>
    <col min="12545" max="12545" width="11.625" style="5" customWidth="1"/>
    <col min="12546" max="12546" width="9.5" style="5" customWidth="1"/>
    <col min="12547" max="12547" width="11.625" style="5" customWidth="1"/>
    <col min="12548" max="12548" width="12.625" style="5" customWidth="1"/>
    <col min="12549" max="12549" width="13.75" style="5" customWidth="1"/>
    <col min="12550" max="12550" width="12.125" style="5" customWidth="1"/>
    <col min="12551" max="12551" width="11.875" style="5" customWidth="1"/>
    <col min="12552" max="12552" width="7.625" style="5" customWidth="1"/>
    <col min="12553" max="12553" width="10.25" style="5" customWidth="1"/>
    <col min="12554" max="12554" width="12" style="5" customWidth="1"/>
    <col min="12555" max="12555" width="11.125" style="5" customWidth="1"/>
    <col min="12556" max="12556" width="6.5" style="5" customWidth="1"/>
    <col min="12557" max="12557" width="5.875" style="5" customWidth="1"/>
    <col min="12558" max="12558" width="12.75" style="5" customWidth="1"/>
    <col min="12559" max="12559" width="11.125" style="5" customWidth="1"/>
    <col min="12560" max="12791" width="9" style="5"/>
    <col min="12792" max="12792" width="9.5" style="5" customWidth="1"/>
    <col min="12793" max="12793" width="16.625" style="5" customWidth="1"/>
    <col min="12794" max="12794" width="8.375" style="5" customWidth="1"/>
    <col min="12795" max="12795" width="13.375" style="5" customWidth="1"/>
    <col min="12796" max="12796" width="7.75" style="5" customWidth="1"/>
    <col min="12797" max="12797" width="11.375" style="5" customWidth="1"/>
    <col min="12798" max="12798" width="7" style="5" customWidth="1"/>
    <col min="12799" max="12799" width="11.375" style="5" customWidth="1"/>
    <col min="12800" max="12800" width="12.75" style="5" customWidth="1"/>
    <col min="12801" max="12801" width="11.625" style="5" customWidth="1"/>
    <col min="12802" max="12802" width="9.5" style="5" customWidth="1"/>
    <col min="12803" max="12803" width="11.625" style="5" customWidth="1"/>
    <col min="12804" max="12804" width="12.625" style="5" customWidth="1"/>
    <col min="12805" max="12805" width="13.75" style="5" customWidth="1"/>
    <col min="12806" max="12806" width="12.125" style="5" customWidth="1"/>
    <col min="12807" max="12807" width="11.875" style="5" customWidth="1"/>
    <col min="12808" max="12808" width="7.625" style="5" customWidth="1"/>
    <col min="12809" max="12809" width="10.25" style="5" customWidth="1"/>
    <col min="12810" max="12810" width="12" style="5" customWidth="1"/>
    <col min="12811" max="12811" width="11.125" style="5" customWidth="1"/>
    <col min="12812" max="12812" width="6.5" style="5" customWidth="1"/>
    <col min="12813" max="12813" width="5.875" style="5" customWidth="1"/>
    <col min="12814" max="12814" width="12.75" style="5" customWidth="1"/>
    <col min="12815" max="12815" width="11.125" style="5" customWidth="1"/>
    <col min="12816" max="13047" width="9" style="5"/>
    <col min="13048" max="13048" width="9.5" style="5" customWidth="1"/>
    <col min="13049" max="13049" width="16.625" style="5" customWidth="1"/>
    <col min="13050" max="13050" width="8.375" style="5" customWidth="1"/>
    <col min="13051" max="13051" width="13.375" style="5" customWidth="1"/>
    <col min="13052" max="13052" width="7.75" style="5" customWidth="1"/>
    <col min="13053" max="13053" width="11.375" style="5" customWidth="1"/>
    <col min="13054" max="13054" width="7" style="5" customWidth="1"/>
    <col min="13055" max="13055" width="11.375" style="5" customWidth="1"/>
    <col min="13056" max="13056" width="12.75" style="5" customWidth="1"/>
    <col min="13057" max="13057" width="11.625" style="5" customWidth="1"/>
    <col min="13058" max="13058" width="9.5" style="5" customWidth="1"/>
    <col min="13059" max="13059" width="11.625" style="5" customWidth="1"/>
    <col min="13060" max="13060" width="12.625" style="5" customWidth="1"/>
    <col min="13061" max="13061" width="13.75" style="5" customWidth="1"/>
    <col min="13062" max="13062" width="12.125" style="5" customWidth="1"/>
    <col min="13063" max="13063" width="11.875" style="5" customWidth="1"/>
    <col min="13064" max="13064" width="7.625" style="5" customWidth="1"/>
    <col min="13065" max="13065" width="10.25" style="5" customWidth="1"/>
    <col min="13066" max="13066" width="12" style="5" customWidth="1"/>
    <col min="13067" max="13067" width="11.125" style="5" customWidth="1"/>
    <col min="13068" max="13068" width="6.5" style="5" customWidth="1"/>
    <col min="13069" max="13069" width="5.875" style="5" customWidth="1"/>
    <col min="13070" max="13070" width="12.75" style="5" customWidth="1"/>
    <col min="13071" max="13071" width="11.125" style="5" customWidth="1"/>
    <col min="13072" max="13303" width="9" style="5"/>
    <col min="13304" max="13304" width="9.5" style="5" customWidth="1"/>
    <col min="13305" max="13305" width="16.625" style="5" customWidth="1"/>
    <col min="13306" max="13306" width="8.375" style="5" customWidth="1"/>
    <col min="13307" max="13307" width="13.375" style="5" customWidth="1"/>
    <col min="13308" max="13308" width="7.75" style="5" customWidth="1"/>
    <col min="13309" max="13309" width="11.375" style="5" customWidth="1"/>
    <col min="13310" max="13310" width="7" style="5" customWidth="1"/>
    <col min="13311" max="13311" width="11.375" style="5" customWidth="1"/>
    <col min="13312" max="13312" width="12.75" style="5" customWidth="1"/>
    <col min="13313" max="13313" width="11.625" style="5" customWidth="1"/>
    <col min="13314" max="13314" width="9.5" style="5" customWidth="1"/>
    <col min="13315" max="13315" width="11.625" style="5" customWidth="1"/>
    <col min="13316" max="13316" width="12.625" style="5" customWidth="1"/>
    <col min="13317" max="13317" width="13.75" style="5" customWidth="1"/>
    <col min="13318" max="13318" width="12.125" style="5" customWidth="1"/>
    <col min="13319" max="13319" width="11.875" style="5" customWidth="1"/>
    <col min="13320" max="13320" width="7.625" style="5" customWidth="1"/>
    <col min="13321" max="13321" width="10.25" style="5" customWidth="1"/>
    <col min="13322" max="13322" width="12" style="5" customWidth="1"/>
    <col min="13323" max="13323" width="11.125" style="5" customWidth="1"/>
    <col min="13324" max="13324" width="6.5" style="5" customWidth="1"/>
    <col min="13325" max="13325" width="5.875" style="5" customWidth="1"/>
    <col min="13326" max="13326" width="12.75" style="5" customWidth="1"/>
    <col min="13327" max="13327" width="11.125" style="5" customWidth="1"/>
    <col min="13328" max="13559" width="9" style="5"/>
    <col min="13560" max="13560" width="9.5" style="5" customWidth="1"/>
    <col min="13561" max="13561" width="16.625" style="5" customWidth="1"/>
    <col min="13562" max="13562" width="8.375" style="5" customWidth="1"/>
    <col min="13563" max="13563" width="13.375" style="5" customWidth="1"/>
    <col min="13564" max="13564" width="7.75" style="5" customWidth="1"/>
    <col min="13565" max="13565" width="11.375" style="5" customWidth="1"/>
    <col min="13566" max="13566" width="7" style="5" customWidth="1"/>
    <col min="13567" max="13567" width="11.375" style="5" customWidth="1"/>
    <col min="13568" max="13568" width="12.75" style="5" customWidth="1"/>
    <col min="13569" max="13569" width="11.625" style="5" customWidth="1"/>
    <col min="13570" max="13570" width="9.5" style="5" customWidth="1"/>
    <col min="13571" max="13571" width="11.625" style="5" customWidth="1"/>
    <col min="13572" max="13572" width="12.625" style="5" customWidth="1"/>
    <col min="13573" max="13573" width="13.75" style="5" customWidth="1"/>
    <col min="13574" max="13574" width="12.125" style="5" customWidth="1"/>
    <col min="13575" max="13575" width="11.875" style="5" customWidth="1"/>
    <col min="13576" max="13576" width="7.625" style="5" customWidth="1"/>
    <col min="13577" max="13577" width="10.25" style="5" customWidth="1"/>
    <col min="13578" max="13578" width="12" style="5" customWidth="1"/>
    <col min="13579" max="13579" width="11.125" style="5" customWidth="1"/>
    <col min="13580" max="13580" width="6.5" style="5" customWidth="1"/>
    <col min="13581" max="13581" width="5.875" style="5" customWidth="1"/>
    <col min="13582" max="13582" width="12.75" style="5" customWidth="1"/>
    <col min="13583" max="13583" width="11.125" style="5" customWidth="1"/>
    <col min="13584" max="13815" width="9" style="5"/>
    <col min="13816" max="13816" width="9.5" style="5" customWidth="1"/>
    <col min="13817" max="13817" width="16.625" style="5" customWidth="1"/>
    <col min="13818" max="13818" width="8.375" style="5" customWidth="1"/>
    <col min="13819" max="13819" width="13.375" style="5" customWidth="1"/>
    <col min="13820" max="13820" width="7.75" style="5" customWidth="1"/>
    <col min="13821" max="13821" width="11.375" style="5" customWidth="1"/>
    <col min="13822" max="13822" width="7" style="5" customWidth="1"/>
    <col min="13823" max="13823" width="11.375" style="5" customWidth="1"/>
    <col min="13824" max="13824" width="12.75" style="5" customWidth="1"/>
    <col min="13825" max="13825" width="11.625" style="5" customWidth="1"/>
    <col min="13826" max="13826" width="9.5" style="5" customWidth="1"/>
    <col min="13827" max="13827" width="11.625" style="5" customWidth="1"/>
    <col min="13828" max="13828" width="12.625" style="5" customWidth="1"/>
    <col min="13829" max="13829" width="13.75" style="5" customWidth="1"/>
    <col min="13830" max="13830" width="12.125" style="5" customWidth="1"/>
    <col min="13831" max="13831" width="11.875" style="5" customWidth="1"/>
    <col min="13832" max="13832" width="7.625" style="5" customWidth="1"/>
    <col min="13833" max="13833" width="10.25" style="5" customWidth="1"/>
    <col min="13834" max="13834" width="12" style="5" customWidth="1"/>
    <col min="13835" max="13835" width="11.125" style="5" customWidth="1"/>
    <col min="13836" max="13836" width="6.5" style="5" customWidth="1"/>
    <col min="13837" max="13837" width="5.875" style="5" customWidth="1"/>
    <col min="13838" max="13838" width="12.75" style="5" customWidth="1"/>
    <col min="13839" max="13839" width="11.125" style="5" customWidth="1"/>
    <col min="13840" max="14071" width="9" style="5"/>
    <col min="14072" max="14072" width="9.5" style="5" customWidth="1"/>
    <col min="14073" max="14073" width="16.625" style="5" customWidth="1"/>
    <col min="14074" max="14074" width="8.375" style="5" customWidth="1"/>
    <col min="14075" max="14075" width="13.375" style="5" customWidth="1"/>
    <col min="14076" max="14076" width="7.75" style="5" customWidth="1"/>
    <col min="14077" max="14077" width="11.375" style="5" customWidth="1"/>
    <col min="14078" max="14078" width="7" style="5" customWidth="1"/>
    <col min="14079" max="14079" width="11.375" style="5" customWidth="1"/>
    <col min="14080" max="14080" width="12.75" style="5" customWidth="1"/>
    <col min="14081" max="14081" width="11.625" style="5" customWidth="1"/>
    <col min="14082" max="14082" width="9.5" style="5" customWidth="1"/>
    <col min="14083" max="14083" width="11.625" style="5" customWidth="1"/>
    <col min="14084" max="14084" width="12.625" style="5" customWidth="1"/>
    <col min="14085" max="14085" width="13.75" style="5" customWidth="1"/>
    <col min="14086" max="14086" width="12.125" style="5" customWidth="1"/>
    <col min="14087" max="14087" width="11.875" style="5" customWidth="1"/>
    <col min="14088" max="14088" width="7.625" style="5" customWidth="1"/>
    <col min="14089" max="14089" width="10.25" style="5" customWidth="1"/>
    <col min="14090" max="14090" width="12" style="5" customWidth="1"/>
    <col min="14091" max="14091" width="11.125" style="5" customWidth="1"/>
    <col min="14092" max="14092" width="6.5" style="5" customWidth="1"/>
    <col min="14093" max="14093" width="5.875" style="5" customWidth="1"/>
    <col min="14094" max="14094" width="12.75" style="5" customWidth="1"/>
    <col min="14095" max="14095" width="11.125" style="5" customWidth="1"/>
    <col min="14096" max="14327" width="9" style="5"/>
    <col min="14328" max="14328" width="9.5" style="5" customWidth="1"/>
    <col min="14329" max="14329" width="16.625" style="5" customWidth="1"/>
    <col min="14330" max="14330" width="8.375" style="5" customWidth="1"/>
    <col min="14331" max="14331" width="13.375" style="5" customWidth="1"/>
    <col min="14332" max="14332" width="7.75" style="5" customWidth="1"/>
    <col min="14333" max="14333" width="11.375" style="5" customWidth="1"/>
    <col min="14334" max="14334" width="7" style="5" customWidth="1"/>
    <col min="14335" max="14335" width="11.375" style="5" customWidth="1"/>
    <col min="14336" max="14336" width="12.75" style="5" customWidth="1"/>
    <col min="14337" max="14337" width="11.625" style="5" customWidth="1"/>
    <col min="14338" max="14338" width="9.5" style="5" customWidth="1"/>
    <col min="14339" max="14339" width="11.625" style="5" customWidth="1"/>
    <col min="14340" max="14340" width="12.625" style="5" customWidth="1"/>
    <col min="14341" max="14341" width="13.75" style="5" customWidth="1"/>
    <col min="14342" max="14342" width="12.125" style="5" customWidth="1"/>
    <col min="14343" max="14343" width="11.875" style="5" customWidth="1"/>
    <col min="14344" max="14344" width="7.625" style="5" customWidth="1"/>
    <col min="14345" max="14345" width="10.25" style="5" customWidth="1"/>
    <col min="14346" max="14346" width="12" style="5" customWidth="1"/>
    <col min="14347" max="14347" width="11.125" style="5" customWidth="1"/>
    <col min="14348" max="14348" width="6.5" style="5" customWidth="1"/>
    <col min="14349" max="14349" width="5.875" style="5" customWidth="1"/>
    <col min="14350" max="14350" width="12.75" style="5" customWidth="1"/>
    <col min="14351" max="14351" width="11.125" style="5" customWidth="1"/>
    <col min="14352" max="14583" width="9" style="5"/>
    <col min="14584" max="14584" width="9.5" style="5" customWidth="1"/>
    <col min="14585" max="14585" width="16.625" style="5" customWidth="1"/>
    <col min="14586" max="14586" width="8.375" style="5" customWidth="1"/>
    <col min="14587" max="14587" width="13.375" style="5" customWidth="1"/>
    <col min="14588" max="14588" width="7.75" style="5" customWidth="1"/>
    <col min="14589" max="14589" width="11.375" style="5" customWidth="1"/>
    <col min="14590" max="14590" width="7" style="5" customWidth="1"/>
    <col min="14591" max="14591" width="11.375" style="5" customWidth="1"/>
    <col min="14592" max="14592" width="12.75" style="5" customWidth="1"/>
    <col min="14593" max="14593" width="11.625" style="5" customWidth="1"/>
    <col min="14594" max="14594" width="9.5" style="5" customWidth="1"/>
    <col min="14595" max="14595" width="11.625" style="5" customWidth="1"/>
    <col min="14596" max="14596" width="12.625" style="5" customWidth="1"/>
    <col min="14597" max="14597" width="13.75" style="5" customWidth="1"/>
    <col min="14598" max="14598" width="12.125" style="5" customWidth="1"/>
    <col min="14599" max="14599" width="11.875" style="5" customWidth="1"/>
    <col min="14600" max="14600" width="7.625" style="5" customWidth="1"/>
    <col min="14601" max="14601" width="10.25" style="5" customWidth="1"/>
    <col min="14602" max="14602" width="12" style="5" customWidth="1"/>
    <col min="14603" max="14603" width="11.125" style="5" customWidth="1"/>
    <col min="14604" max="14604" width="6.5" style="5" customWidth="1"/>
    <col min="14605" max="14605" width="5.875" style="5" customWidth="1"/>
    <col min="14606" max="14606" width="12.75" style="5" customWidth="1"/>
    <col min="14607" max="14607" width="11.125" style="5" customWidth="1"/>
    <col min="14608" max="14839" width="9" style="5"/>
    <col min="14840" max="14840" width="9.5" style="5" customWidth="1"/>
    <col min="14841" max="14841" width="16.625" style="5" customWidth="1"/>
    <col min="14842" max="14842" width="8.375" style="5" customWidth="1"/>
    <col min="14843" max="14843" width="13.375" style="5" customWidth="1"/>
    <col min="14844" max="14844" width="7.75" style="5" customWidth="1"/>
    <col min="14845" max="14845" width="11.375" style="5" customWidth="1"/>
    <col min="14846" max="14846" width="7" style="5" customWidth="1"/>
    <col min="14847" max="14847" width="11.375" style="5" customWidth="1"/>
    <col min="14848" max="14848" width="12.75" style="5" customWidth="1"/>
    <col min="14849" max="14849" width="11.625" style="5" customWidth="1"/>
    <col min="14850" max="14850" width="9.5" style="5" customWidth="1"/>
    <col min="14851" max="14851" width="11.625" style="5" customWidth="1"/>
    <col min="14852" max="14852" width="12.625" style="5" customWidth="1"/>
    <col min="14853" max="14853" width="13.75" style="5" customWidth="1"/>
    <col min="14854" max="14854" width="12.125" style="5" customWidth="1"/>
    <col min="14855" max="14855" width="11.875" style="5" customWidth="1"/>
    <col min="14856" max="14856" width="7.625" style="5" customWidth="1"/>
    <col min="14857" max="14857" width="10.25" style="5" customWidth="1"/>
    <col min="14858" max="14858" width="12" style="5" customWidth="1"/>
    <col min="14859" max="14859" width="11.125" style="5" customWidth="1"/>
    <col min="14860" max="14860" width="6.5" style="5" customWidth="1"/>
    <col min="14861" max="14861" width="5.875" style="5" customWidth="1"/>
    <col min="14862" max="14862" width="12.75" style="5" customWidth="1"/>
    <col min="14863" max="14863" width="11.125" style="5" customWidth="1"/>
    <col min="14864" max="15095" width="9" style="5"/>
    <col min="15096" max="15096" width="9.5" style="5" customWidth="1"/>
    <col min="15097" max="15097" width="16.625" style="5" customWidth="1"/>
    <col min="15098" max="15098" width="8.375" style="5" customWidth="1"/>
    <col min="15099" max="15099" width="13.375" style="5" customWidth="1"/>
    <col min="15100" max="15100" width="7.75" style="5" customWidth="1"/>
    <col min="15101" max="15101" width="11.375" style="5" customWidth="1"/>
    <col min="15102" max="15102" width="7" style="5" customWidth="1"/>
    <col min="15103" max="15103" width="11.375" style="5" customWidth="1"/>
    <col min="15104" max="15104" width="12.75" style="5" customWidth="1"/>
    <col min="15105" max="15105" width="11.625" style="5" customWidth="1"/>
    <col min="15106" max="15106" width="9.5" style="5" customWidth="1"/>
    <col min="15107" max="15107" width="11.625" style="5" customWidth="1"/>
    <col min="15108" max="15108" width="12.625" style="5" customWidth="1"/>
    <col min="15109" max="15109" width="13.75" style="5" customWidth="1"/>
    <col min="15110" max="15110" width="12.125" style="5" customWidth="1"/>
    <col min="15111" max="15111" width="11.875" style="5" customWidth="1"/>
    <col min="15112" max="15112" width="7.625" style="5" customWidth="1"/>
    <col min="15113" max="15113" width="10.25" style="5" customWidth="1"/>
    <col min="15114" max="15114" width="12" style="5" customWidth="1"/>
    <col min="15115" max="15115" width="11.125" style="5" customWidth="1"/>
    <col min="15116" max="15116" width="6.5" style="5" customWidth="1"/>
    <col min="15117" max="15117" width="5.875" style="5" customWidth="1"/>
    <col min="15118" max="15118" width="12.75" style="5" customWidth="1"/>
    <col min="15119" max="15119" width="11.125" style="5" customWidth="1"/>
    <col min="15120" max="15351" width="9" style="5"/>
    <col min="15352" max="15352" width="9.5" style="5" customWidth="1"/>
    <col min="15353" max="15353" width="16.625" style="5" customWidth="1"/>
    <col min="15354" max="15354" width="8.375" style="5" customWidth="1"/>
    <col min="15355" max="15355" width="13.375" style="5" customWidth="1"/>
    <col min="15356" max="15356" width="7.75" style="5" customWidth="1"/>
    <col min="15357" max="15357" width="11.375" style="5" customWidth="1"/>
    <col min="15358" max="15358" width="7" style="5" customWidth="1"/>
    <col min="15359" max="15359" width="11.375" style="5" customWidth="1"/>
    <col min="15360" max="15360" width="12.75" style="5" customWidth="1"/>
    <col min="15361" max="15361" width="11.625" style="5" customWidth="1"/>
    <col min="15362" max="15362" width="9.5" style="5" customWidth="1"/>
    <col min="15363" max="15363" width="11.625" style="5" customWidth="1"/>
    <col min="15364" max="15364" width="12.625" style="5" customWidth="1"/>
    <col min="15365" max="15365" width="13.75" style="5" customWidth="1"/>
    <col min="15366" max="15366" width="12.125" style="5" customWidth="1"/>
    <col min="15367" max="15367" width="11.875" style="5" customWidth="1"/>
    <col min="15368" max="15368" width="7.625" style="5" customWidth="1"/>
    <col min="15369" max="15369" width="10.25" style="5" customWidth="1"/>
    <col min="15370" max="15370" width="12" style="5" customWidth="1"/>
    <col min="15371" max="15371" width="11.125" style="5" customWidth="1"/>
    <col min="15372" max="15372" width="6.5" style="5" customWidth="1"/>
    <col min="15373" max="15373" width="5.875" style="5" customWidth="1"/>
    <col min="15374" max="15374" width="12.75" style="5" customWidth="1"/>
    <col min="15375" max="15375" width="11.125" style="5" customWidth="1"/>
    <col min="15376" max="15607" width="9" style="5"/>
    <col min="15608" max="15608" width="9.5" style="5" customWidth="1"/>
    <col min="15609" max="15609" width="16.625" style="5" customWidth="1"/>
    <col min="15610" max="15610" width="8.375" style="5" customWidth="1"/>
    <col min="15611" max="15611" width="13.375" style="5" customWidth="1"/>
    <col min="15612" max="15612" width="7.75" style="5" customWidth="1"/>
    <col min="15613" max="15613" width="11.375" style="5" customWidth="1"/>
    <col min="15614" max="15614" width="7" style="5" customWidth="1"/>
    <col min="15615" max="15615" width="11.375" style="5" customWidth="1"/>
    <col min="15616" max="15616" width="12.75" style="5" customWidth="1"/>
    <col min="15617" max="15617" width="11.625" style="5" customWidth="1"/>
    <col min="15618" max="15618" width="9.5" style="5" customWidth="1"/>
    <col min="15619" max="15619" width="11.625" style="5" customWidth="1"/>
    <col min="15620" max="15620" width="12.625" style="5" customWidth="1"/>
    <col min="15621" max="15621" width="13.75" style="5" customWidth="1"/>
    <col min="15622" max="15622" width="12.125" style="5" customWidth="1"/>
    <col min="15623" max="15623" width="11.875" style="5" customWidth="1"/>
    <col min="15624" max="15624" width="7.625" style="5" customWidth="1"/>
    <col min="15625" max="15625" width="10.25" style="5" customWidth="1"/>
    <col min="15626" max="15626" width="12" style="5" customWidth="1"/>
    <col min="15627" max="15627" width="11.125" style="5" customWidth="1"/>
    <col min="15628" max="15628" width="6.5" style="5" customWidth="1"/>
    <col min="15629" max="15629" width="5.875" style="5" customWidth="1"/>
    <col min="15630" max="15630" width="12.75" style="5" customWidth="1"/>
    <col min="15631" max="15631" width="11.125" style="5" customWidth="1"/>
    <col min="15632" max="15863" width="9" style="5"/>
    <col min="15864" max="15864" width="9.5" style="5" customWidth="1"/>
    <col min="15865" max="15865" width="16.625" style="5" customWidth="1"/>
    <col min="15866" max="15866" width="8.375" style="5" customWidth="1"/>
    <col min="15867" max="15867" width="13.375" style="5" customWidth="1"/>
    <col min="15868" max="15868" width="7.75" style="5" customWidth="1"/>
    <col min="15869" max="15869" width="11.375" style="5" customWidth="1"/>
    <col min="15870" max="15870" width="7" style="5" customWidth="1"/>
    <col min="15871" max="15871" width="11.375" style="5" customWidth="1"/>
    <col min="15872" max="15872" width="12.75" style="5" customWidth="1"/>
    <col min="15873" max="15873" width="11.625" style="5" customWidth="1"/>
    <col min="15874" max="15874" width="9.5" style="5" customWidth="1"/>
    <col min="15875" max="15875" width="11.625" style="5" customWidth="1"/>
    <col min="15876" max="15876" width="12.625" style="5" customWidth="1"/>
    <col min="15877" max="15877" width="13.75" style="5" customWidth="1"/>
    <col min="15878" max="15878" width="12.125" style="5" customWidth="1"/>
    <col min="15879" max="15879" width="11.875" style="5" customWidth="1"/>
    <col min="15880" max="15880" width="7.625" style="5" customWidth="1"/>
    <col min="15881" max="15881" width="10.25" style="5" customWidth="1"/>
    <col min="15882" max="15882" width="12" style="5" customWidth="1"/>
    <col min="15883" max="15883" width="11.125" style="5" customWidth="1"/>
    <col min="15884" max="15884" width="6.5" style="5" customWidth="1"/>
    <col min="15885" max="15885" width="5.875" style="5" customWidth="1"/>
    <col min="15886" max="15886" width="12.75" style="5" customWidth="1"/>
    <col min="15887" max="15887" width="11.125" style="5" customWidth="1"/>
    <col min="15888" max="16119" width="9" style="5"/>
    <col min="16120" max="16120" width="9.5" style="5" customWidth="1"/>
    <col min="16121" max="16121" width="16.625" style="5" customWidth="1"/>
    <col min="16122" max="16122" width="8.375" style="5" customWidth="1"/>
    <col min="16123" max="16123" width="13.375" style="5" customWidth="1"/>
    <col min="16124" max="16124" width="7.75" style="5" customWidth="1"/>
    <col min="16125" max="16125" width="11.375" style="5" customWidth="1"/>
    <col min="16126" max="16126" width="7" style="5" customWidth="1"/>
    <col min="16127" max="16127" width="11.375" style="5" customWidth="1"/>
    <col min="16128" max="16128" width="12.75" style="5" customWidth="1"/>
    <col min="16129" max="16129" width="11.625" style="5" customWidth="1"/>
    <col min="16130" max="16130" width="9.5" style="5" customWidth="1"/>
    <col min="16131" max="16131" width="11.625" style="5" customWidth="1"/>
    <col min="16132" max="16132" width="12.625" style="5" customWidth="1"/>
    <col min="16133" max="16133" width="13.75" style="5" customWidth="1"/>
    <col min="16134" max="16134" width="12.125" style="5" customWidth="1"/>
    <col min="16135" max="16135" width="11.875" style="5" customWidth="1"/>
    <col min="16136" max="16136" width="7.625" style="5" customWidth="1"/>
    <col min="16137" max="16137" width="10.25" style="5" customWidth="1"/>
    <col min="16138" max="16138" width="12" style="5" customWidth="1"/>
    <col min="16139" max="16139" width="11.125" style="5" customWidth="1"/>
    <col min="16140" max="16140" width="6.5" style="5" customWidth="1"/>
    <col min="16141" max="16141" width="5.875" style="5" customWidth="1"/>
    <col min="16142" max="16142" width="12.75" style="5" customWidth="1"/>
    <col min="16143" max="16143" width="11.125" style="5" customWidth="1"/>
    <col min="16144" max="16384" width="9" style="5"/>
  </cols>
  <sheetData>
    <row r="1" spans="1:15" ht="13.5" customHeight="1">
      <c r="A1" s="1" t="s">
        <v>572</v>
      </c>
      <c r="B1" s="97"/>
      <c r="C1" s="97"/>
      <c r="D1" s="97"/>
      <c r="E1" s="97"/>
      <c r="F1" s="97"/>
      <c r="G1" s="97"/>
      <c r="H1" s="97"/>
      <c r="I1" s="97"/>
      <c r="J1" s="97"/>
      <c r="K1" s="97"/>
      <c r="L1" s="97"/>
    </row>
    <row r="2" spans="1:15" ht="37.5" customHeight="1">
      <c r="A2" s="152" t="s">
        <v>376</v>
      </c>
      <c r="B2" s="152"/>
      <c r="C2" s="152"/>
      <c r="D2" s="152"/>
      <c r="E2" s="152"/>
      <c r="F2" s="152"/>
      <c r="G2" s="152"/>
      <c r="H2" s="152"/>
      <c r="I2" s="152"/>
      <c r="J2" s="152"/>
      <c r="K2" s="152"/>
      <c r="L2" s="152"/>
      <c r="M2" s="152"/>
      <c r="N2" s="152"/>
      <c r="O2" s="152"/>
    </row>
    <row r="3" spans="1:15" ht="14.25" customHeight="1">
      <c r="O3" s="98" t="s">
        <v>112</v>
      </c>
    </row>
    <row r="4" spans="1:15" s="31" customFormat="1" ht="13.5">
      <c r="A4" s="148" t="s">
        <v>18</v>
      </c>
      <c r="B4" s="148" t="s">
        <v>19</v>
      </c>
      <c r="C4" s="148" t="s">
        <v>25</v>
      </c>
      <c r="D4" s="148" t="s">
        <v>26</v>
      </c>
      <c r="E4" s="148" t="s">
        <v>277</v>
      </c>
      <c r="F4" s="148" t="s">
        <v>27</v>
      </c>
      <c r="G4" s="148" t="s">
        <v>28</v>
      </c>
      <c r="H4" s="148" t="s">
        <v>29</v>
      </c>
      <c r="I4" s="148" t="s">
        <v>30</v>
      </c>
      <c r="J4" s="99" t="s">
        <v>31</v>
      </c>
      <c r="K4" s="99"/>
      <c r="L4" s="99"/>
      <c r="M4" s="99"/>
      <c r="N4" s="99"/>
      <c r="O4" s="99"/>
    </row>
    <row r="5" spans="1:15" s="31" customFormat="1" ht="43.15" customHeight="1">
      <c r="A5" s="153"/>
      <c r="B5" s="153"/>
      <c r="C5" s="153"/>
      <c r="D5" s="153"/>
      <c r="E5" s="153"/>
      <c r="F5" s="153"/>
      <c r="G5" s="153"/>
      <c r="H5" s="153"/>
      <c r="I5" s="153"/>
      <c r="J5" s="148" t="s">
        <v>277</v>
      </c>
      <c r="K5" s="148" t="s">
        <v>21</v>
      </c>
      <c r="L5" s="148" t="s">
        <v>32</v>
      </c>
      <c r="M5" s="148" t="s">
        <v>22</v>
      </c>
      <c r="N5" s="150" t="s">
        <v>23</v>
      </c>
      <c r="O5" s="148" t="s">
        <v>33</v>
      </c>
    </row>
    <row r="6" spans="1:15" s="31" customFormat="1" ht="13.5">
      <c r="A6" s="149"/>
      <c r="B6" s="149"/>
      <c r="C6" s="149"/>
      <c r="D6" s="149"/>
      <c r="E6" s="149"/>
      <c r="F6" s="149"/>
      <c r="G6" s="149"/>
      <c r="H6" s="149"/>
      <c r="I6" s="149"/>
      <c r="J6" s="149"/>
      <c r="K6" s="149"/>
      <c r="L6" s="149"/>
      <c r="M6" s="149"/>
      <c r="N6" s="151"/>
      <c r="O6" s="149"/>
    </row>
    <row r="7" spans="1:15" ht="18" customHeight="1">
      <c r="A7" s="100" t="s">
        <v>349</v>
      </c>
      <c r="B7" s="100" t="s">
        <v>349</v>
      </c>
      <c r="C7" s="100" t="s">
        <v>349</v>
      </c>
      <c r="D7" s="100" t="s">
        <v>349</v>
      </c>
      <c r="E7" s="100">
        <v>1</v>
      </c>
      <c r="F7" s="100">
        <f>E7+1</f>
        <v>2</v>
      </c>
      <c r="G7" s="100">
        <v>3</v>
      </c>
      <c r="H7" s="100">
        <v>4</v>
      </c>
      <c r="I7" s="100">
        <v>5</v>
      </c>
      <c r="J7" s="100">
        <f t="shared" ref="J7" si="0">I7+1</f>
        <v>6</v>
      </c>
      <c r="K7" s="100">
        <v>7</v>
      </c>
      <c r="L7" s="100">
        <v>8</v>
      </c>
      <c r="M7" s="100">
        <v>9</v>
      </c>
      <c r="N7" s="100">
        <f t="shared" ref="N7" si="1">M7+1</f>
        <v>10</v>
      </c>
      <c r="O7" s="100">
        <v>11</v>
      </c>
    </row>
    <row r="8" spans="1:15" s="105" customFormat="1" ht="13.5">
      <c r="A8" s="101"/>
      <c r="B8" s="102" t="s">
        <v>2</v>
      </c>
      <c r="C8" s="103"/>
      <c r="D8" s="103"/>
      <c r="E8" s="104">
        <f t="shared" ref="E8:O8" si="2">SUM(E9:E1192)</f>
        <v>402962.73</v>
      </c>
      <c r="F8" s="104">
        <f t="shared" si="2"/>
        <v>16307.36</v>
      </c>
      <c r="G8" s="104">
        <f t="shared" si="2"/>
        <v>1846.3</v>
      </c>
      <c r="H8" s="104">
        <f t="shared" si="2"/>
        <v>5078.68</v>
      </c>
      <c r="I8" s="104">
        <f t="shared" si="2"/>
        <v>379730.39</v>
      </c>
      <c r="J8" s="104">
        <f t="shared" si="2"/>
        <v>402962.73</v>
      </c>
      <c r="K8" s="104">
        <f t="shared" si="2"/>
        <v>314343.75</v>
      </c>
      <c r="L8" s="104">
        <f t="shared" si="2"/>
        <v>65700</v>
      </c>
      <c r="M8" s="104">
        <f t="shared" si="2"/>
        <v>0</v>
      </c>
      <c r="N8" s="104">
        <f t="shared" si="2"/>
        <v>14951.54</v>
      </c>
      <c r="O8" s="104">
        <f t="shared" si="2"/>
        <v>7967.44</v>
      </c>
    </row>
    <row r="9" spans="1:15" s="105" customFormat="1" ht="13.5">
      <c r="A9" s="101" t="s">
        <v>295</v>
      </c>
      <c r="B9" s="101" t="s">
        <v>296</v>
      </c>
      <c r="C9" s="103">
        <v>213</v>
      </c>
      <c r="D9" s="103" t="s">
        <v>382</v>
      </c>
      <c r="E9" s="104">
        <v>164508</v>
      </c>
      <c r="F9" s="104">
        <v>0</v>
      </c>
      <c r="G9" s="104">
        <v>0</v>
      </c>
      <c r="H9" s="104">
        <v>0</v>
      </c>
      <c r="I9" s="104">
        <v>164508</v>
      </c>
      <c r="J9" s="104">
        <v>164508</v>
      </c>
      <c r="K9" s="104">
        <v>164508</v>
      </c>
      <c r="L9" s="106">
        <v>0</v>
      </c>
      <c r="M9" s="106">
        <v>0</v>
      </c>
      <c r="N9" s="106">
        <v>0</v>
      </c>
      <c r="O9" s="106">
        <v>0</v>
      </c>
    </row>
    <row r="10" spans="1:15" ht="27">
      <c r="A10" s="101" t="s">
        <v>295</v>
      </c>
      <c r="B10" s="101" t="s">
        <v>296</v>
      </c>
      <c r="C10" s="103">
        <v>2130304</v>
      </c>
      <c r="D10" s="103" t="s">
        <v>350</v>
      </c>
      <c r="E10" s="104">
        <v>5600</v>
      </c>
      <c r="F10" s="104">
        <v>0</v>
      </c>
      <c r="G10" s="104">
        <v>0</v>
      </c>
      <c r="H10" s="104">
        <v>0</v>
      </c>
      <c r="I10" s="104">
        <v>5600</v>
      </c>
      <c r="J10" s="106">
        <v>5600</v>
      </c>
      <c r="K10" s="106">
        <v>5600</v>
      </c>
      <c r="L10" s="106">
        <v>0</v>
      </c>
      <c r="M10" s="106">
        <v>0</v>
      </c>
      <c r="N10" s="106">
        <v>0</v>
      </c>
      <c r="O10" s="106">
        <v>0</v>
      </c>
    </row>
    <row r="11" spans="1:15" ht="27" hidden="1">
      <c r="A11" s="101" t="s">
        <v>295</v>
      </c>
      <c r="B11" s="101" t="s">
        <v>296</v>
      </c>
      <c r="C11" s="103">
        <v>2130304</v>
      </c>
      <c r="D11" s="103" t="s">
        <v>350</v>
      </c>
      <c r="E11" s="104">
        <v>520</v>
      </c>
      <c r="F11" s="104">
        <v>0</v>
      </c>
      <c r="G11" s="104">
        <v>0</v>
      </c>
      <c r="H11" s="104">
        <v>0</v>
      </c>
      <c r="I11" s="104">
        <v>520</v>
      </c>
      <c r="J11" s="106">
        <v>520</v>
      </c>
      <c r="K11" s="106">
        <v>520</v>
      </c>
      <c r="L11" s="106">
        <v>0</v>
      </c>
      <c r="M11" s="106">
        <v>0</v>
      </c>
      <c r="N11" s="106">
        <v>0</v>
      </c>
      <c r="O11" s="106">
        <v>0</v>
      </c>
    </row>
    <row r="12" spans="1:15" ht="27" hidden="1">
      <c r="A12" s="101" t="s">
        <v>295</v>
      </c>
      <c r="B12" s="101" t="s">
        <v>296</v>
      </c>
      <c r="C12" s="103">
        <v>2130304</v>
      </c>
      <c r="D12" s="103" t="s">
        <v>350</v>
      </c>
      <c r="E12" s="104">
        <v>5780.75</v>
      </c>
      <c r="F12" s="104">
        <v>0</v>
      </c>
      <c r="G12" s="104">
        <v>0</v>
      </c>
      <c r="H12" s="104">
        <v>0</v>
      </c>
      <c r="I12" s="104">
        <v>5780.75</v>
      </c>
      <c r="J12" s="106">
        <v>5780.75</v>
      </c>
      <c r="K12" s="106">
        <v>3025.75</v>
      </c>
      <c r="L12" s="106">
        <v>0</v>
      </c>
      <c r="M12" s="106">
        <v>0</v>
      </c>
      <c r="N12" s="106">
        <v>2755</v>
      </c>
      <c r="O12" s="106">
        <v>0</v>
      </c>
    </row>
    <row r="13" spans="1:15">
      <c r="A13" s="101" t="s">
        <v>295</v>
      </c>
      <c r="B13" s="101" t="s">
        <v>296</v>
      </c>
      <c r="C13" s="103">
        <v>2130305</v>
      </c>
      <c r="D13" s="103" t="s">
        <v>351</v>
      </c>
      <c r="E13" s="104">
        <v>8405</v>
      </c>
      <c r="F13" s="104">
        <v>0</v>
      </c>
      <c r="G13" s="104">
        <v>0</v>
      </c>
      <c r="H13" s="104">
        <v>0</v>
      </c>
      <c r="I13" s="104">
        <v>8405</v>
      </c>
      <c r="J13" s="106">
        <v>8405</v>
      </c>
      <c r="K13" s="106">
        <v>8405</v>
      </c>
      <c r="L13" s="106">
        <v>0</v>
      </c>
      <c r="M13" s="106">
        <v>0</v>
      </c>
      <c r="N13" s="106">
        <v>0</v>
      </c>
      <c r="O13" s="106">
        <v>0</v>
      </c>
    </row>
    <row r="14" spans="1:15">
      <c r="A14" s="101" t="s">
        <v>295</v>
      </c>
      <c r="B14" s="101" t="s">
        <v>296</v>
      </c>
      <c r="C14" s="103">
        <v>2130305</v>
      </c>
      <c r="D14" s="103" t="s">
        <v>351</v>
      </c>
      <c r="E14" s="104">
        <v>17550</v>
      </c>
      <c r="F14" s="104">
        <v>0</v>
      </c>
      <c r="G14" s="104">
        <v>0</v>
      </c>
      <c r="H14" s="104">
        <v>0</v>
      </c>
      <c r="I14" s="104">
        <v>17550</v>
      </c>
      <c r="J14" s="106">
        <v>17550</v>
      </c>
      <c r="K14" s="106">
        <v>17550</v>
      </c>
      <c r="L14" s="106">
        <v>0</v>
      </c>
      <c r="M14" s="106">
        <v>0</v>
      </c>
      <c r="N14" s="106">
        <v>0</v>
      </c>
      <c r="O14" s="106">
        <v>0</v>
      </c>
    </row>
    <row r="15" spans="1:15" ht="27" hidden="1">
      <c r="A15" s="101" t="s">
        <v>295</v>
      </c>
      <c r="B15" s="101" t="s">
        <v>296</v>
      </c>
      <c r="C15" s="103">
        <v>2130306</v>
      </c>
      <c r="D15" s="103" t="s">
        <v>352</v>
      </c>
      <c r="E15" s="104">
        <v>4000</v>
      </c>
      <c r="F15" s="104">
        <v>0</v>
      </c>
      <c r="G15" s="104">
        <v>0</v>
      </c>
      <c r="H15" s="104">
        <v>0</v>
      </c>
      <c r="I15" s="104">
        <v>4000</v>
      </c>
      <c r="J15" s="106">
        <v>4000</v>
      </c>
      <c r="K15" s="106">
        <v>4000</v>
      </c>
      <c r="L15" s="106">
        <v>0</v>
      </c>
      <c r="M15" s="106">
        <v>0</v>
      </c>
      <c r="N15" s="106">
        <v>0</v>
      </c>
      <c r="O15" s="106">
        <v>0</v>
      </c>
    </row>
    <row r="16" spans="1:15" ht="27" hidden="1">
      <c r="A16" s="101" t="s">
        <v>295</v>
      </c>
      <c r="B16" s="101" t="s">
        <v>296</v>
      </c>
      <c r="C16" s="103">
        <v>2130306</v>
      </c>
      <c r="D16" s="103" t="s">
        <v>352</v>
      </c>
      <c r="E16" s="104">
        <v>200</v>
      </c>
      <c r="F16" s="104">
        <v>0</v>
      </c>
      <c r="G16" s="104">
        <v>0</v>
      </c>
      <c r="H16" s="104">
        <v>0</v>
      </c>
      <c r="I16" s="104">
        <v>200</v>
      </c>
      <c r="J16" s="106">
        <v>200</v>
      </c>
      <c r="K16" s="106">
        <v>200</v>
      </c>
      <c r="L16" s="106">
        <v>0</v>
      </c>
      <c r="M16" s="106">
        <v>0</v>
      </c>
      <c r="N16" s="106">
        <v>0</v>
      </c>
      <c r="O16" s="106">
        <v>0</v>
      </c>
    </row>
    <row r="17" spans="1:15" hidden="1">
      <c r="A17" s="101" t="s">
        <v>295</v>
      </c>
      <c r="B17" s="101" t="s">
        <v>296</v>
      </c>
      <c r="C17" s="103">
        <v>2130310</v>
      </c>
      <c r="D17" s="103" t="s">
        <v>353</v>
      </c>
      <c r="E17" s="104">
        <v>33160</v>
      </c>
      <c r="F17" s="104">
        <v>0</v>
      </c>
      <c r="G17" s="104">
        <v>0</v>
      </c>
      <c r="H17" s="104">
        <v>0</v>
      </c>
      <c r="I17" s="104">
        <v>33160</v>
      </c>
      <c r="J17" s="106">
        <v>33160</v>
      </c>
      <c r="K17" s="106">
        <v>33160</v>
      </c>
      <c r="L17" s="106">
        <v>0</v>
      </c>
      <c r="M17" s="106">
        <v>0</v>
      </c>
      <c r="N17" s="106">
        <v>0</v>
      </c>
      <c r="O17" s="106">
        <v>0</v>
      </c>
    </row>
    <row r="18" spans="1:15" hidden="1">
      <c r="A18" s="101" t="s">
        <v>295</v>
      </c>
      <c r="B18" s="101" t="s">
        <v>296</v>
      </c>
      <c r="C18" s="103">
        <v>2130314</v>
      </c>
      <c r="D18" s="103" t="s">
        <v>354</v>
      </c>
      <c r="E18" s="104">
        <v>1778</v>
      </c>
      <c r="F18" s="104">
        <v>0</v>
      </c>
      <c r="G18" s="104">
        <v>0</v>
      </c>
      <c r="H18" s="104">
        <v>0</v>
      </c>
      <c r="I18" s="104">
        <v>1778</v>
      </c>
      <c r="J18" s="106">
        <v>1778</v>
      </c>
      <c r="K18" s="106">
        <v>1778</v>
      </c>
      <c r="L18" s="106">
        <v>0</v>
      </c>
      <c r="M18" s="106">
        <v>0</v>
      </c>
      <c r="N18" s="106">
        <v>0</v>
      </c>
      <c r="O18" s="106">
        <v>0</v>
      </c>
    </row>
    <row r="19" spans="1:15" hidden="1">
      <c r="A19" s="101" t="s">
        <v>295</v>
      </c>
      <c r="B19" s="101" t="s">
        <v>296</v>
      </c>
      <c r="C19" s="103">
        <v>2130316</v>
      </c>
      <c r="D19" s="103" t="s">
        <v>355</v>
      </c>
      <c r="E19" s="104">
        <v>5000</v>
      </c>
      <c r="F19" s="104">
        <v>0</v>
      </c>
      <c r="G19" s="104">
        <v>0</v>
      </c>
      <c r="H19" s="104">
        <v>0</v>
      </c>
      <c r="I19" s="104">
        <v>5000</v>
      </c>
      <c r="J19" s="106">
        <v>5000</v>
      </c>
      <c r="K19" s="106">
        <v>5000</v>
      </c>
      <c r="L19" s="106">
        <v>0</v>
      </c>
      <c r="M19" s="106">
        <v>0</v>
      </c>
      <c r="N19" s="106">
        <v>0</v>
      </c>
      <c r="O19" s="106">
        <v>0</v>
      </c>
    </row>
    <row r="20" spans="1:15" hidden="1">
      <c r="A20" s="101" t="s">
        <v>295</v>
      </c>
      <c r="B20" s="101" t="s">
        <v>296</v>
      </c>
      <c r="C20" s="103">
        <v>2130316</v>
      </c>
      <c r="D20" s="103" t="s">
        <v>355</v>
      </c>
      <c r="E20" s="104">
        <v>18437</v>
      </c>
      <c r="F20" s="104">
        <v>0</v>
      </c>
      <c r="G20" s="104">
        <v>0</v>
      </c>
      <c r="H20" s="104">
        <v>0</v>
      </c>
      <c r="I20" s="104">
        <v>18437</v>
      </c>
      <c r="J20" s="106">
        <v>18437</v>
      </c>
      <c r="K20" s="106">
        <v>18437</v>
      </c>
      <c r="L20" s="106">
        <v>0</v>
      </c>
      <c r="M20" s="106">
        <v>0</v>
      </c>
      <c r="N20" s="106">
        <v>0</v>
      </c>
      <c r="O20" s="106">
        <v>0</v>
      </c>
    </row>
    <row r="21" spans="1:15" hidden="1">
      <c r="A21" s="101" t="s">
        <v>295</v>
      </c>
      <c r="B21" s="101" t="s">
        <v>296</v>
      </c>
      <c r="C21" s="103">
        <v>2130399</v>
      </c>
      <c r="D21" s="103" t="s">
        <v>356</v>
      </c>
      <c r="E21" s="104">
        <v>9550</v>
      </c>
      <c r="F21" s="104">
        <v>0</v>
      </c>
      <c r="G21" s="104">
        <v>0</v>
      </c>
      <c r="H21" s="104">
        <v>0</v>
      </c>
      <c r="I21" s="104">
        <v>9550</v>
      </c>
      <c r="J21" s="106">
        <v>9550</v>
      </c>
      <c r="K21" s="106">
        <v>9550</v>
      </c>
      <c r="L21" s="106">
        <v>0</v>
      </c>
      <c r="M21" s="106">
        <v>0</v>
      </c>
      <c r="N21" s="106">
        <v>0</v>
      </c>
      <c r="O21" s="106">
        <v>0</v>
      </c>
    </row>
    <row r="22" spans="1:15" ht="27" hidden="1">
      <c r="A22" s="101" t="s">
        <v>295</v>
      </c>
      <c r="B22" s="101" t="s">
        <v>296</v>
      </c>
      <c r="C22" s="103">
        <v>2136903</v>
      </c>
      <c r="D22" s="103" t="s">
        <v>357</v>
      </c>
      <c r="E22" s="104">
        <v>30000</v>
      </c>
      <c r="F22" s="104">
        <v>0</v>
      </c>
      <c r="G22" s="104">
        <v>0</v>
      </c>
      <c r="H22" s="104">
        <v>0</v>
      </c>
      <c r="I22" s="104">
        <v>30000</v>
      </c>
      <c r="J22" s="106">
        <v>30000</v>
      </c>
      <c r="K22" s="106">
        <v>0</v>
      </c>
      <c r="L22" s="106">
        <v>30000</v>
      </c>
      <c r="M22" s="106">
        <v>0</v>
      </c>
      <c r="N22" s="106">
        <v>0</v>
      </c>
      <c r="O22" s="106">
        <v>0</v>
      </c>
    </row>
    <row r="23" spans="1:15" ht="40.5" hidden="1">
      <c r="A23" s="101" t="s">
        <v>295</v>
      </c>
      <c r="B23" s="101" t="s">
        <v>296</v>
      </c>
      <c r="C23" s="103">
        <v>2136999</v>
      </c>
      <c r="D23" s="103" t="s">
        <v>358</v>
      </c>
      <c r="E23" s="104">
        <v>2700</v>
      </c>
      <c r="F23" s="104">
        <v>0</v>
      </c>
      <c r="G23" s="104">
        <v>0</v>
      </c>
      <c r="H23" s="104">
        <v>0</v>
      </c>
      <c r="I23" s="104">
        <v>2700</v>
      </c>
      <c r="J23" s="106">
        <v>2700</v>
      </c>
      <c r="K23" s="106">
        <v>0</v>
      </c>
      <c r="L23" s="106">
        <v>2700</v>
      </c>
      <c r="M23" s="106">
        <v>0</v>
      </c>
      <c r="N23" s="106">
        <v>0</v>
      </c>
      <c r="O23" s="106">
        <v>0</v>
      </c>
    </row>
    <row r="24" spans="1:15" ht="40.5" hidden="1">
      <c r="A24" s="101" t="s">
        <v>295</v>
      </c>
      <c r="B24" s="101" t="s">
        <v>296</v>
      </c>
      <c r="C24" s="103">
        <v>2136999</v>
      </c>
      <c r="D24" s="103" t="s">
        <v>358</v>
      </c>
      <c r="E24" s="104">
        <v>33000</v>
      </c>
      <c r="F24" s="104">
        <v>0</v>
      </c>
      <c r="G24" s="104">
        <v>0</v>
      </c>
      <c r="H24" s="104">
        <v>0</v>
      </c>
      <c r="I24" s="104">
        <v>33000</v>
      </c>
      <c r="J24" s="106">
        <v>33000</v>
      </c>
      <c r="K24" s="106">
        <v>0</v>
      </c>
      <c r="L24" s="106">
        <v>33000</v>
      </c>
      <c r="M24" s="106">
        <v>0</v>
      </c>
      <c r="N24" s="106">
        <v>0</v>
      </c>
      <c r="O24" s="106">
        <v>0</v>
      </c>
    </row>
    <row r="25" spans="1:15" ht="27" hidden="1">
      <c r="A25" s="101" t="s">
        <v>295</v>
      </c>
      <c r="B25" s="101" t="s">
        <v>296</v>
      </c>
      <c r="C25" s="103">
        <v>2320301</v>
      </c>
      <c r="D25" s="103" t="s">
        <v>359</v>
      </c>
      <c r="E25" s="104">
        <v>366</v>
      </c>
      <c r="F25" s="104">
        <v>0</v>
      </c>
      <c r="G25" s="104">
        <v>0</v>
      </c>
      <c r="H25" s="104">
        <v>0</v>
      </c>
      <c r="I25" s="104">
        <v>366</v>
      </c>
      <c r="J25" s="106">
        <v>366</v>
      </c>
      <c r="K25" s="106">
        <v>366</v>
      </c>
      <c r="L25" s="106">
        <v>0</v>
      </c>
      <c r="M25" s="106">
        <v>0</v>
      </c>
      <c r="N25" s="106">
        <v>0</v>
      </c>
      <c r="O25" s="106">
        <v>0</v>
      </c>
    </row>
    <row r="26" spans="1:15" ht="27" hidden="1">
      <c r="A26" s="101" t="s">
        <v>297</v>
      </c>
      <c r="B26" s="101" t="s">
        <v>298</v>
      </c>
      <c r="C26" s="103">
        <v>2080501</v>
      </c>
      <c r="D26" s="103" t="s">
        <v>360</v>
      </c>
      <c r="E26" s="104">
        <v>19.100000000000001</v>
      </c>
      <c r="F26" s="104">
        <v>0</v>
      </c>
      <c r="G26" s="104">
        <v>0</v>
      </c>
      <c r="H26" s="104">
        <v>19.100000000000001</v>
      </c>
      <c r="I26" s="104">
        <v>0</v>
      </c>
      <c r="J26" s="106">
        <v>19.100000000000001</v>
      </c>
      <c r="K26" s="106">
        <v>19.100000000000001</v>
      </c>
      <c r="L26" s="106">
        <v>0</v>
      </c>
      <c r="M26" s="106">
        <v>0</v>
      </c>
      <c r="N26" s="106">
        <v>0</v>
      </c>
      <c r="O26" s="106">
        <v>0</v>
      </c>
    </row>
    <row r="27" spans="1:15" ht="27" hidden="1">
      <c r="A27" s="101" t="s">
        <v>297</v>
      </c>
      <c r="B27" s="101" t="s">
        <v>298</v>
      </c>
      <c r="C27" s="103">
        <v>2080501</v>
      </c>
      <c r="D27" s="103" t="s">
        <v>360</v>
      </c>
      <c r="E27" s="104">
        <v>125.58</v>
      </c>
      <c r="F27" s="104">
        <v>0</v>
      </c>
      <c r="G27" s="104">
        <v>125.58</v>
      </c>
      <c r="H27" s="104">
        <v>0</v>
      </c>
      <c r="I27" s="104">
        <v>0</v>
      </c>
      <c r="J27" s="106">
        <v>125.58</v>
      </c>
      <c r="K27" s="106">
        <v>125.58</v>
      </c>
      <c r="L27" s="106">
        <v>0</v>
      </c>
      <c r="M27" s="106">
        <v>0</v>
      </c>
      <c r="N27" s="106">
        <v>0</v>
      </c>
      <c r="O27" s="106">
        <v>0</v>
      </c>
    </row>
    <row r="28" spans="1:15" ht="40.5" hidden="1">
      <c r="A28" s="101" t="s">
        <v>297</v>
      </c>
      <c r="B28" s="101" t="s">
        <v>298</v>
      </c>
      <c r="C28" s="103">
        <v>2080505</v>
      </c>
      <c r="D28" s="103" t="s">
        <v>361</v>
      </c>
      <c r="E28" s="104">
        <v>217.42</v>
      </c>
      <c r="F28" s="104">
        <v>217.42</v>
      </c>
      <c r="G28" s="104">
        <v>0</v>
      </c>
      <c r="H28" s="104">
        <v>0</v>
      </c>
      <c r="I28" s="104">
        <v>0</v>
      </c>
      <c r="J28" s="106">
        <v>217.42</v>
      </c>
      <c r="K28" s="106">
        <v>217.42</v>
      </c>
      <c r="L28" s="106">
        <v>0</v>
      </c>
      <c r="M28" s="106">
        <v>0</v>
      </c>
      <c r="N28" s="106">
        <v>0</v>
      </c>
      <c r="O28" s="106">
        <v>0</v>
      </c>
    </row>
    <row r="29" spans="1:15" ht="27" hidden="1">
      <c r="A29" s="101" t="s">
        <v>297</v>
      </c>
      <c r="B29" s="101" t="s">
        <v>298</v>
      </c>
      <c r="C29" s="103">
        <v>2101101</v>
      </c>
      <c r="D29" s="103" t="s">
        <v>362</v>
      </c>
      <c r="E29" s="104">
        <v>158.13999999999999</v>
      </c>
      <c r="F29" s="104">
        <v>158.13999999999999</v>
      </c>
      <c r="G29" s="104">
        <v>0</v>
      </c>
      <c r="H29" s="104">
        <v>0</v>
      </c>
      <c r="I29" s="104">
        <v>0</v>
      </c>
      <c r="J29" s="106">
        <v>158.13999999999999</v>
      </c>
      <c r="K29" s="106">
        <v>158.13999999999999</v>
      </c>
      <c r="L29" s="106">
        <v>0</v>
      </c>
      <c r="M29" s="106">
        <v>0</v>
      </c>
      <c r="N29" s="106">
        <v>0</v>
      </c>
      <c r="O29" s="106">
        <v>0</v>
      </c>
    </row>
    <row r="30" spans="1:15" ht="27" hidden="1">
      <c r="A30" s="101" t="s">
        <v>297</v>
      </c>
      <c r="B30" s="101" t="s">
        <v>298</v>
      </c>
      <c r="C30" s="103">
        <v>2130301</v>
      </c>
      <c r="D30" s="103" t="s">
        <v>363</v>
      </c>
      <c r="E30" s="104">
        <v>69.599999999999994</v>
      </c>
      <c r="F30" s="104">
        <v>0</v>
      </c>
      <c r="G30" s="104">
        <v>0</v>
      </c>
      <c r="H30" s="104">
        <v>69.599999999999994</v>
      </c>
      <c r="I30" s="104">
        <v>0</v>
      </c>
      <c r="J30" s="106">
        <v>69.599999999999994</v>
      </c>
      <c r="K30" s="106">
        <v>69.599999999999994</v>
      </c>
      <c r="L30" s="106">
        <v>0</v>
      </c>
      <c r="M30" s="106">
        <v>0</v>
      </c>
      <c r="N30" s="106">
        <v>0</v>
      </c>
      <c r="O30" s="106">
        <v>0</v>
      </c>
    </row>
    <row r="31" spans="1:15" ht="27" hidden="1">
      <c r="A31" s="101" t="s">
        <v>297</v>
      </c>
      <c r="B31" s="101" t="s">
        <v>298</v>
      </c>
      <c r="C31" s="103">
        <v>2130301</v>
      </c>
      <c r="D31" s="103" t="s">
        <v>363</v>
      </c>
      <c r="E31" s="104">
        <v>30</v>
      </c>
      <c r="F31" s="104">
        <v>0</v>
      </c>
      <c r="G31" s="104">
        <v>0</v>
      </c>
      <c r="H31" s="104">
        <v>30</v>
      </c>
      <c r="I31" s="104">
        <v>0</v>
      </c>
      <c r="J31" s="106">
        <v>30</v>
      </c>
      <c r="K31" s="106">
        <v>30</v>
      </c>
      <c r="L31" s="106">
        <v>0</v>
      </c>
      <c r="M31" s="106">
        <v>0</v>
      </c>
      <c r="N31" s="106">
        <v>0</v>
      </c>
      <c r="O31" s="106">
        <v>0</v>
      </c>
    </row>
    <row r="32" spans="1:15" ht="27" hidden="1">
      <c r="A32" s="101" t="s">
        <v>297</v>
      </c>
      <c r="B32" s="101" t="s">
        <v>298</v>
      </c>
      <c r="C32" s="103">
        <v>2130301</v>
      </c>
      <c r="D32" s="103" t="s">
        <v>363</v>
      </c>
      <c r="E32" s="104">
        <v>507.48</v>
      </c>
      <c r="F32" s="104">
        <v>507.48</v>
      </c>
      <c r="G32" s="104">
        <v>0</v>
      </c>
      <c r="H32" s="104">
        <v>0</v>
      </c>
      <c r="I32" s="104">
        <v>0</v>
      </c>
      <c r="J32" s="106">
        <v>507.48</v>
      </c>
      <c r="K32" s="106">
        <v>507.48</v>
      </c>
      <c r="L32" s="106">
        <v>0</v>
      </c>
      <c r="M32" s="106">
        <v>0</v>
      </c>
      <c r="N32" s="106">
        <v>0</v>
      </c>
      <c r="O32" s="106">
        <v>0</v>
      </c>
    </row>
    <row r="33" spans="1:15" ht="27" hidden="1">
      <c r="A33" s="101" t="s">
        <v>297</v>
      </c>
      <c r="B33" s="101" t="s">
        <v>298</v>
      </c>
      <c r="C33" s="103">
        <v>2130301</v>
      </c>
      <c r="D33" s="103" t="s">
        <v>363</v>
      </c>
      <c r="E33" s="104">
        <v>527.76</v>
      </c>
      <c r="F33" s="104">
        <v>527.76</v>
      </c>
      <c r="G33" s="104">
        <v>0</v>
      </c>
      <c r="H33" s="104">
        <v>0</v>
      </c>
      <c r="I33" s="104">
        <v>0</v>
      </c>
      <c r="J33" s="106">
        <v>527.76</v>
      </c>
      <c r="K33" s="106">
        <v>527.76</v>
      </c>
      <c r="L33" s="106">
        <v>0</v>
      </c>
      <c r="M33" s="106">
        <v>0</v>
      </c>
      <c r="N33" s="106">
        <v>0</v>
      </c>
      <c r="O33" s="106">
        <v>0</v>
      </c>
    </row>
    <row r="34" spans="1:15" ht="27" hidden="1">
      <c r="A34" s="101" t="s">
        <v>297</v>
      </c>
      <c r="B34" s="101" t="s">
        <v>298</v>
      </c>
      <c r="C34" s="103">
        <v>2130301</v>
      </c>
      <c r="D34" s="103" t="s">
        <v>363</v>
      </c>
      <c r="E34" s="104">
        <v>43.98</v>
      </c>
      <c r="F34" s="104">
        <v>43.98</v>
      </c>
      <c r="G34" s="104">
        <v>0</v>
      </c>
      <c r="H34" s="104">
        <v>0</v>
      </c>
      <c r="I34" s="104">
        <v>0</v>
      </c>
      <c r="J34" s="106">
        <v>43.98</v>
      </c>
      <c r="K34" s="106">
        <v>43.98</v>
      </c>
      <c r="L34" s="106">
        <v>0</v>
      </c>
      <c r="M34" s="106">
        <v>0</v>
      </c>
      <c r="N34" s="106">
        <v>0</v>
      </c>
      <c r="O34" s="106">
        <v>0</v>
      </c>
    </row>
    <row r="35" spans="1:15" ht="27" hidden="1">
      <c r="A35" s="101" t="s">
        <v>297</v>
      </c>
      <c r="B35" s="101" t="s">
        <v>298</v>
      </c>
      <c r="C35" s="103">
        <v>2130301</v>
      </c>
      <c r="D35" s="103" t="s">
        <v>363</v>
      </c>
      <c r="E35" s="104">
        <v>11.89</v>
      </c>
      <c r="F35" s="104">
        <v>0</v>
      </c>
      <c r="G35" s="104">
        <v>0</v>
      </c>
      <c r="H35" s="104">
        <v>11.89</v>
      </c>
      <c r="I35" s="104">
        <v>0</v>
      </c>
      <c r="J35" s="106">
        <v>11.89</v>
      </c>
      <c r="K35" s="106">
        <v>11.89</v>
      </c>
      <c r="L35" s="106">
        <v>0</v>
      </c>
      <c r="M35" s="106">
        <v>0</v>
      </c>
      <c r="N35" s="106">
        <v>0</v>
      </c>
      <c r="O35" s="106">
        <v>0</v>
      </c>
    </row>
    <row r="36" spans="1:15" ht="27" hidden="1">
      <c r="A36" s="101" t="s">
        <v>297</v>
      </c>
      <c r="B36" s="101" t="s">
        <v>298</v>
      </c>
      <c r="C36" s="103">
        <v>2130301</v>
      </c>
      <c r="D36" s="103" t="s">
        <v>363</v>
      </c>
      <c r="E36" s="104">
        <v>25</v>
      </c>
      <c r="F36" s="104">
        <v>0</v>
      </c>
      <c r="G36" s="104">
        <v>0</v>
      </c>
      <c r="H36" s="104">
        <v>25</v>
      </c>
      <c r="I36" s="104">
        <v>0</v>
      </c>
      <c r="J36" s="106">
        <v>25</v>
      </c>
      <c r="K36" s="106">
        <v>25</v>
      </c>
      <c r="L36" s="106">
        <v>0</v>
      </c>
      <c r="M36" s="106">
        <v>0</v>
      </c>
      <c r="N36" s="106">
        <v>0</v>
      </c>
      <c r="O36" s="106">
        <v>0</v>
      </c>
    </row>
    <row r="37" spans="1:15" ht="27" hidden="1">
      <c r="A37" s="101" t="s">
        <v>297</v>
      </c>
      <c r="B37" s="101" t="s">
        <v>298</v>
      </c>
      <c r="C37" s="103">
        <v>2130301</v>
      </c>
      <c r="D37" s="103" t="s">
        <v>363</v>
      </c>
      <c r="E37" s="104">
        <v>82.68</v>
      </c>
      <c r="F37" s="104">
        <v>0</v>
      </c>
      <c r="G37" s="104">
        <v>82.68</v>
      </c>
      <c r="H37" s="104">
        <v>0</v>
      </c>
      <c r="I37" s="104">
        <v>0</v>
      </c>
      <c r="J37" s="106">
        <v>82.68</v>
      </c>
      <c r="K37" s="106">
        <v>82.68</v>
      </c>
      <c r="L37" s="106">
        <v>0</v>
      </c>
      <c r="M37" s="106">
        <v>0</v>
      </c>
      <c r="N37" s="106">
        <v>0</v>
      </c>
      <c r="O37" s="106">
        <v>0</v>
      </c>
    </row>
    <row r="38" spans="1:15" ht="27" hidden="1">
      <c r="A38" s="101" t="s">
        <v>297</v>
      </c>
      <c r="B38" s="101" t="s">
        <v>298</v>
      </c>
      <c r="C38" s="103">
        <v>2130301</v>
      </c>
      <c r="D38" s="103" t="s">
        <v>363</v>
      </c>
      <c r="E38" s="104">
        <v>345.6</v>
      </c>
      <c r="F38" s="104">
        <v>0</v>
      </c>
      <c r="G38" s="104">
        <v>0</v>
      </c>
      <c r="H38" s="104">
        <v>345.6</v>
      </c>
      <c r="I38" s="104">
        <v>0</v>
      </c>
      <c r="J38" s="106">
        <v>345.6</v>
      </c>
      <c r="K38" s="106">
        <v>54.6</v>
      </c>
      <c r="L38" s="106">
        <v>0</v>
      </c>
      <c r="M38" s="106">
        <v>0</v>
      </c>
      <c r="N38" s="106">
        <v>291</v>
      </c>
      <c r="O38" s="106">
        <v>0</v>
      </c>
    </row>
    <row r="39" spans="1:15" ht="27" hidden="1">
      <c r="A39" s="101" t="s">
        <v>297</v>
      </c>
      <c r="B39" s="101" t="s">
        <v>298</v>
      </c>
      <c r="C39" s="103">
        <v>2130301</v>
      </c>
      <c r="D39" s="103" t="s">
        <v>363</v>
      </c>
      <c r="E39" s="104">
        <v>45</v>
      </c>
      <c r="F39" s="104">
        <v>0</v>
      </c>
      <c r="G39" s="104">
        <v>0</v>
      </c>
      <c r="H39" s="104">
        <v>45</v>
      </c>
      <c r="I39" s="104">
        <v>0</v>
      </c>
      <c r="J39" s="106">
        <v>45</v>
      </c>
      <c r="K39" s="106">
        <v>45</v>
      </c>
      <c r="L39" s="106">
        <v>0</v>
      </c>
      <c r="M39" s="106">
        <v>0</v>
      </c>
      <c r="N39" s="106">
        <v>0</v>
      </c>
      <c r="O39" s="106">
        <v>0</v>
      </c>
    </row>
    <row r="40" spans="1:15" ht="27" hidden="1">
      <c r="A40" s="101" t="s">
        <v>297</v>
      </c>
      <c r="B40" s="101" t="s">
        <v>298</v>
      </c>
      <c r="C40" s="103">
        <v>2130301</v>
      </c>
      <c r="D40" s="103" t="s">
        <v>363</v>
      </c>
      <c r="E40" s="104">
        <v>560</v>
      </c>
      <c r="F40" s="104">
        <v>560</v>
      </c>
      <c r="G40" s="104">
        <v>0</v>
      </c>
      <c r="H40" s="104">
        <v>0</v>
      </c>
      <c r="I40" s="104">
        <v>0</v>
      </c>
      <c r="J40" s="106">
        <v>560</v>
      </c>
      <c r="K40" s="106">
        <v>441</v>
      </c>
      <c r="L40" s="106">
        <v>0</v>
      </c>
      <c r="M40" s="106">
        <v>0</v>
      </c>
      <c r="N40" s="106">
        <v>119</v>
      </c>
      <c r="O40" s="106">
        <v>0</v>
      </c>
    </row>
    <row r="41" spans="1:15" ht="27" hidden="1">
      <c r="A41" s="101" t="s">
        <v>297</v>
      </c>
      <c r="B41" s="101" t="s">
        <v>298</v>
      </c>
      <c r="C41" s="103">
        <v>2130301</v>
      </c>
      <c r="D41" s="103" t="s">
        <v>363</v>
      </c>
      <c r="E41" s="104">
        <v>73</v>
      </c>
      <c r="F41" s="104">
        <v>0</v>
      </c>
      <c r="G41" s="104">
        <v>0</v>
      </c>
      <c r="H41" s="104">
        <v>73</v>
      </c>
      <c r="I41" s="104">
        <v>0</v>
      </c>
      <c r="J41" s="106">
        <v>73</v>
      </c>
      <c r="K41" s="106">
        <v>73</v>
      </c>
      <c r="L41" s="106">
        <v>0</v>
      </c>
      <c r="M41" s="106">
        <v>0</v>
      </c>
      <c r="N41" s="106">
        <v>0</v>
      </c>
      <c r="O41" s="106">
        <v>0</v>
      </c>
    </row>
    <row r="42" spans="1:15" ht="27" hidden="1">
      <c r="A42" s="101" t="s">
        <v>297</v>
      </c>
      <c r="B42" s="101" t="s">
        <v>298</v>
      </c>
      <c r="C42" s="103">
        <v>2130301</v>
      </c>
      <c r="D42" s="103" t="s">
        <v>363</v>
      </c>
      <c r="E42" s="104">
        <v>48</v>
      </c>
      <c r="F42" s="104">
        <v>0</v>
      </c>
      <c r="G42" s="104">
        <v>0</v>
      </c>
      <c r="H42" s="104">
        <v>48</v>
      </c>
      <c r="I42" s="104">
        <v>0</v>
      </c>
      <c r="J42" s="106">
        <v>48</v>
      </c>
      <c r="K42" s="106">
        <v>48</v>
      </c>
      <c r="L42" s="106">
        <v>0</v>
      </c>
      <c r="M42" s="106">
        <v>0</v>
      </c>
      <c r="N42" s="106">
        <v>0</v>
      </c>
      <c r="O42" s="106">
        <v>0</v>
      </c>
    </row>
    <row r="43" spans="1:15" ht="27" hidden="1">
      <c r="A43" s="101" t="s">
        <v>297</v>
      </c>
      <c r="B43" s="101" t="s">
        <v>298</v>
      </c>
      <c r="C43" s="103">
        <v>2130301</v>
      </c>
      <c r="D43" s="103" t="s">
        <v>363</v>
      </c>
      <c r="E43" s="104">
        <v>40</v>
      </c>
      <c r="F43" s="104">
        <v>0</v>
      </c>
      <c r="G43" s="104">
        <v>0</v>
      </c>
      <c r="H43" s="104">
        <v>40</v>
      </c>
      <c r="I43" s="104">
        <v>0</v>
      </c>
      <c r="J43" s="106">
        <v>40</v>
      </c>
      <c r="K43" s="106">
        <v>40</v>
      </c>
      <c r="L43" s="106">
        <v>0</v>
      </c>
      <c r="M43" s="106">
        <v>0</v>
      </c>
      <c r="N43" s="106">
        <v>0</v>
      </c>
      <c r="O43" s="106">
        <v>0</v>
      </c>
    </row>
    <row r="44" spans="1:15" ht="27" hidden="1">
      <c r="A44" s="101" t="s">
        <v>297</v>
      </c>
      <c r="B44" s="101" t="s">
        <v>298</v>
      </c>
      <c r="C44" s="103">
        <v>2130301</v>
      </c>
      <c r="D44" s="103" t="s">
        <v>363</v>
      </c>
      <c r="E44" s="104">
        <v>50</v>
      </c>
      <c r="F44" s="104">
        <v>0</v>
      </c>
      <c r="G44" s="104">
        <v>0</v>
      </c>
      <c r="H44" s="104">
        <v>50</v>
      </c>
      <c r="I44" s="104">
        <v>0</v>
      </c>
      <c r="J44" s="106">
        <v>50</v>
      </c>
      <c r="K44" s="106">
        <v>50</v>
      </c>
      <c r="L44" s="106">
        <v>0</v>
      </c>
      <c r="M44" s="106">
        <v>0</v>
      </c>
      <c r="N44" s="106">
        <v>0</v>
      </c>
      <c r="O44" s="106">
        <v>0</v>
      </c>
    </row>
    <row r="45" spans="1:15" ht="27" hidden="1">
      <c r="A45" s="101" t="s">
        <v>297</v>
      </c>
      <c r="B45" s="101" t="s">
        <v>298</v>
      </c>
      <c r="C45" s="103">
        <v>2130301</v>
      </c>
      <c r="D45" s="103" t="s">
        <v>363</v>
      </c>
      <c r="E45" s="104">
        <v>45</v>
      </c>
      <c r="F45" s="104">
        <v>0</v>
      </c>
      <c r="G45" s="104">
        <v>0</v>
      </c>
      <c r="H45" s="104">
        <v>45</v>
      </c>
      <c r="I45" s="104">
        <v>0</v>
      </c>
      <c r="J45" s="106">
        <v>45</v>
      </c>
      <c r="K45" s="106">
        <v>45</v>
      </c>
      <c r="L45" s="106">
        <v>0</v>
      </c>
      <c r="M45" s="106">
        <v>0</v>
      </c>
      <c r="N45" s="106">
        <v>0</v>
      </c>
      <c r="O45" s="106">
        <v>0</v>
      </c>
    </row>
    <row r="46" spans="1:15" ht="27" hidden="1">
      <c r="A46" s="101" t="s">
        <v>297</v>
      </c>
      <c r="B46" s="101" t="s">
        <v>298</v>
      </c>
      <c r="C46" s="103">
        <v>2130301</v>
      </c>
      <c r="D46" s="103" t="s">
        <v>363</v>
      </c>
      <c r="E46" s="104">
        <v>30</v>
      </c>
      <c r="F46" s="104">
        <v>0</v>
      </c>
      <c r="G46" s="104">
        <v>0</v>
      </c>
      <c r="H46" s="104">
        <v>30</v>
      </c>
      <c r="I46" s="104">
        <v>0</v>
      </c>
      <c r="J46" s="106">
        <v>30</v>
      </c>
      <c r="K46" s="106">
        <v>30</v>
      </c>
      <c r="L46" s="106">
        <v>0</v>
      </c>
      <c r="M46" s="106">
        <v>0</v>
      </c>
      <c r="N46" s="106">
        <v>0</v>
      </c>
      <c r="O46" s="106">
        <v>0</v>
      </c>
    </row>
    <row r="47" spans="1:15" ht="27" hidden="1">
      <c r="A47" s="101" t="s">
        <v>297</v>
      </c>
      <c r="B47" s="101" t="s">
        <v>298</v>
      </c>
      <c r="C47" s="103">
        <v>2130304</v>
      </c>
      <c r="D47" s="103" t="s">
        <v>350</v>
      </c>
      <c r="E47" s="104">
        <v>200</v>
      </c>
      <c r="F47" s="104">
        <v>0</v>
      </c>
      <c r="G47" s="104">
        <v>0</v>
      </c>
      <c r="H47" s="104">
        <v>0</v>
      </c>
      <c r="I47" s="104">
        <v>200</v>
      </c>
      <c r="J47" s="106">
        <v>200</v>
      </c>
      <c r="K47" s="106">
        <v>200</v>
      </c>
      <c r="L47" s="106">
        <v>0</v>
      </c>
      <c r="M47" s="106">
        <v>0</v>
      </c>
      <c r="N47" s="106">
        <v>0</v>
      </c>
      <c r="O47" s="106">
        <v>0</v>
      </c>
    </row>
    <row r="48" spans="1:15" ht="27" hidden="1">
      <c r="A48" s="101" t="s">
        <v>297</v>
      </c>
      <c r="B48" s="101" t="s">
        <v>298</v>
      </c>
      <c r="C48" s="103">
        <v>2130304</v>
      </c>
      <c r="D48" s="103" t="s">
        <v>350</v>
      </c>
      <c r="E48" s="104">
        <v>100</v>
      </c>
      <c r="F48" s="104">
        <v>0</v>
      </c>
      <c r="G48" s="104">
        <v>0</v>
      </c>
      <c r="H48" s="104">
        <v>0</v>
      </c>
      <c r="I48" s="104">
        <v>100</v>
      </c>
      <c r="J48" s="106">
        <v>100</v>
      </c>
      <c r="K48" s="106">
        <v>100</v>
      </c>
      <c r="L48" s="106">
        <v>0</v>
      </c>
      <c r="M48" s="106">
        <v>0</v>
      </c>
      <c r="N48" s="106">
        <v>0</v>
      </c>
      <c r="O48" s="106">
        <v>0</v>
      </c>
    </row>
    <row r="49" spans="1:15" ht="27" hidden="1">
      <c r="A49" s="101" t="s">
        <v>297</v>
      </c>
      <c r="B49" s="101" t="s">
        <v>298</v>
      </c>
      <c r="C49" s="103">
        <v>2130304</v>
      </c>
      <c r="D49" s="103" t="s">
        <v>350</v>
      </c>
      <c r="E49" s="104">
        <v>120</v>
      </c>
      <c r="F49" s="104">
        <v>0</v>
      </c>
      <c r="G49" s="104">
        <v>0</v>
      </c>
      <c r="H49" s="104">
        <v>0</v>
      </c>
      <c r="I49" s="104">
        <v>120</v>
      </c>
      <c r="J49" s="106">
        <v>120</v>
      </c>
      <c r="K49" s="106">
        <v>120</v>
      </c>
      <c r="L49" s="106">
        <v>0</v>
      </c>
      <c r="M49" s="106">
        <v>0</v>
      </c>
      <c r="N49" s="106">
        <v>0</v>
      </c>
      <c r="O49" s="106">
        <v>0</v>
      </c>
    </row>
    <row r="50" spans="1:15" ht="27" hidden="1">
      <c r="A50" s="101" t="s">
        <v>297</v>
      </c>
      <c r="B50" s="101" t="s">
        <v>298</v>
      </c>
      <c r="C50" s="103">
        <v>2130304</v>
      </c>
      <c r="D50" s="103" t="s">
        <v>350</v>
      </c>
      <c r="E50" s="104">
        <v>350</v>
      </c>
      <c r="F50" s="104">
        <v>0</v>
      </c>
      <c r="G50" s="104">
        <v>0</v>
      </c>
      <c r="H50" s="104">
        <v>0</v>
      </c>
      <c r="I50" s="104">
        <v>350</v>
      </c>
      <c r="J50" s="106">
        <v>350</v>
      </c>
      <c r="K50" s="106">
        <v>0</v>
      </c>
      <c r="L50" s="106">
        <v>0</v>
      </c>
      <c r="M50" s="106">
        <v>0</v>
      </c>
      <c r="N50" s="106">
        <v>350</v>
      </c>
      <c r="O50" s="106">
        <v>0</v>
      </c>
    </row>
    <row r="51" spans="1:15" ht="27" hidden="1">
      <c r="A51" s="101" t="s">
        <v>297</v>
      </c>
      <c r="B51" s="101" t="s">
        <v>298</v>
      </c>
      <c r="C51" s="103">
        <v>2130304</v>
      </c>
      <c r="D51" s="103" t="s">
        <v>350</v>
      </c>
      <c r="E51" s="104">
        <v>90</v>
      </c>
      <c r="F51" s="104">
        <v>0</v>
      </c>
      <c r="G51" s="104">
        <v>0</v>
      </c>
      <c r="H51" s="104">
        <v>0</v>
      </c>
      <c r="I51" s="104">
        <v>90</v>
      </c>
      <c r="J51" s="106">
        <v>90</v>
      </c>
      <c r="K51" s="106">
        <v>90</v>
      </c>
      <c r="L51" s="106">
        <v>0</v>
      </c>
      <c r="M51" s="106">
        <v>0</v>
      </c>
      <c r="N51" s="106">
        <v>0</v>
      </c>
      <c r="O51" s="106">
        <v>0</v>
      </c>
    </row>
    <row r="52" spans="1:15" ht="27" hidden="1">
      <c r="A52" s="101" t="s">
        <v>297</v>
      </c>
      <c r="B52" s="101" t="s">
        <v>298</v>
      </c>
      <c r="C52" s="103">
        <v>2130304</v>
      </c>
      <c r="D52" s="103" t="s">
        <v>350</v>
      </c>
      <c r="E52" s="104">
        <v>1230</v>
      </c>
      <c r="F52" s="104">
        <v>0</v>
      </c>
      <c r="G52" s="104">
        <v>0</v>
      </c>
      <c r="H52" s="104">
        <v>0</v>
      </c>
      <c r="I52" s="104">
        <v>1230</v>
      </c>
      <c r="J52" s="106">
        <v>1230</v>
      </c>
      <c r="K52" s="106">
        <v>0</v>
      </c>
      <c r="L52" s="106">
        <v>0</v>
      </c>
      <c r="M52" s="106">
        <v>0</v>
      </c>
      <c r="N52" s="106">
        <v>1230</v>
      </c>
      <c r="O52" s="106">
        <v>0</v>
      </c>
    </row>
    <row r="53" spans="1:15" ht="27" hidden="1">
      <c r="A53" s="101" t="s">
        <v>297</v>
      </c>
      <c r="B53" s="101" t="s">
        <v>298</v>
      </c>
      <c r="C53" s="103">
        <v>2130304</v>
      </c>
      <c r="D53" s="103" t="s">
        <v>350</v>
      </c>
      <c r="E53" s="104">
        <v>90</v>
      </c>
      <c r="F53" s="104">
        <v>0</v>
      </c>
      <c r="G53" s="104">
        <v>0</v>
      </c>
      <c r="H53" s="104">
        <v>0</v>
      </c>
      <c r="I53" s="104">
        <v>90</v>
      </c>
      <c r="J53" s="106">
        <v>90</v>
      </c>
      <c r="K53" s="106">
        <v>90</v>
      </c>
      <c r="L53" s="106">
        <v>0</v>
      </c>
      <c r="M53" s="106">
        <v>0</v>
      </c>
      <c r="N53" s="106">
        <v>0</v>
      </c>
      <c r="O53" s="106">
        <v>0</v>
      </c>
    </row>
    <row r="54" spans="1:15" ht="27" hidden="1">
      <c r="A54" s="101" t="s">
        <v>297</v>
      </c>
      <c r="B54" s="101" t="s">
        <v>298</v>
      </c>
      <c r="C54" s="103">
        <v>2130304</v>
      </c>
      <c r="D54" s="103" t="s">
        <v>350</v>
      </c>
      <c r="E54" s="104">
        <v>384</v>
      </c>
      <c r="F54" s="104">
        <v>0</v>
      </c>
      <c r="G54" s="104">
        <v>0</v>
      </c>
      <c r="H54" s="104">
        <v>0</v>
      </c>
      <c r="I54" s="104">
        <v>384</v>
      </c>
      <c r="J54" s="106">
        <v>384</v>
      </c>
      <c r="K54" s="106">
        <v>84</v>
      </c>
      <c r="L54" s="106">
        <v>0</v>
      </c>
      <c r="M54" s="106">
        <v>0</v>
      </c>
      <c r="N54" s="106">
        <v>300</v>
      </c>
      <c r="O54" s="106">
        <v>0</v>
      </c>
    </row>
    <row r="55" spans="1:15" ht="27" hidden="1">
      <c r="A55" s="101" t="s">
        <v>297</v>
      </c>
      <c r="B55" s="101" t="s">
        <v>298</v>
      </c>
      <c r="C55" s="103">
        <v>2130304</v>
      </c>
      <c r="D55" s="103" t="s">
        <v>350</v>
      </c>
      <c r="E55" s="104">
        <v>5695</v>
      </c>
      <c r="F55" s="104">
        <v>0</v>
      </c>
      <c r="G55" s="104">
        <v>0</v>
      </c>
      <c r="H55" s="104">
        <v>0</v>
      </c>
      <c r="I55" s="104">
        <v>5695</v>
      </c>
      <c r="J55" s="106">
        <v>5695</v>
      </c>
      <c r="K55" s="106">
        <v>5695</v>
      </c>
      <c r="L55" s="106">
        <v>0</v>
      </c>
      <c r="M55" s="106">
        <v>0</v>
      </c>
      <c r="N55" s="106">
        <v>0</v>
      </c>
      <c r="O55" s="106">
        <v>0</v>
      </c>
    </row>
    <row r="56" spans="1:15" ht="27" hidden="1">
      <c r="A56" s="101" t="s">
        <v>297</v>
      </c>
      <c r="B56" s="101" t="s">
        <v>298</v>
      </c>
      <c r="C56" s="103">
        <v>2130304</v>
      </c>
      <c r="D56" s="103" t="s">
        <v>350</v>
      </c>
      <c r="E56" s="104">
        <v>40</v>
      </c>
      <c r="F56" s="104">
        <v>0</v>
      </c>
      <c r="G56" s="104">
        <v>0</v>
      </c>
      <c r="H56" s="104">
        <v>0</v>
      </c>
      <c r="I56" s="104">
        <v>40</v>
      </c>
      <c r="J56" s="106">
        <v>40</v>
      </c>
      <c r="K56" s="106">
        <v>40</v>
      </c>
      <c r="L56" s="106">
        <v>0</v>
      </c>
      <c r="M56" s="106">
        <v>0</v>
      </c>
      <c r="N56" s="106">
        <v>0</v>
      </c>
      <c r="O56" s="106">
        <v>0</v>
      </c>
    </row>
    <row r="57" spans="1:15" ht="27" hidden="1">
      <c r="A57" s="101" t="s">
        <v>297</v>
      </c>
      <c r="B57" s="101" t="s">
        <v>298</v>
      </c>
      <c r="C57" s="103">
        <v>2130304</v>
      </c>
      <c r="D57" s="103" t="s">
        <v>350</v>
      </c>
      <c r="E57" s="104">
        <v>130</v>
      </c>
      <c r="F57" s="104">
        <v>0</v>
      </c>
      <c r="G57" s="104">
        <v>0</v>
      </c>
      <c r="H57" s="104">
        <v>0</v>
      </c>
      <c r="I57" s="104">
        <v>130</v>
      </c>
      <c r="J57" s="106">
        <v>130</v>
      </c>
      <c r="K57" s="106">
        <v>0</v>
      </c>
      <c r="L57" s="106">
        <v>0</v>
      </c>
      <c r="M57" s="106">
        <v>0</v>
      </c>
      <c r="N57" s="106">
        <v>130</v>
      </c>
      <c r="O57" s="106">
        <v>0</v>
      </c>
    </row>
    <row r="58" spans="1:15" ht="27" hidden="1">
      <c r="A58" s="101" t="s">
        <v>297</v>
      </c>
      <c r="B58" s="101" t="s">
        <v>298</v>
      </c>
      <c r="C58" s="103">
        <v>2130304</v>
      </c>
      <c r="D58" s="103" t="s">
        <v>350</v>
      </c>
      <c r="E58" s="104">
        <v>116</v>
      </c>
      <c r="F58" s="104">
        <v>0</v>
      </c>
      <c r="G58" s="104">
        <v>0</v>
      </c>
      <c r="H58" s="104">
        <v>0</v>
      </c>
      <c r="I58" s="104">
        <v>116</v>
      </c>
      <c r="J58" s="106">
        <v>116</v>
      </c>
      <c r="K58" s="106">
        <v>116</v>
      </c>
      <c r="L58" s="106">
        <v>0</v>
      </c>
      <c r="M58" s="106">
        <v>0</v>
      </c>
      <c r="N58" s="106">
        <v>0</v>
      </c>
      <c r="O58" s="106">
        <v>0</v>
      </c>
    </row>
    <row r="59" spans="1:15" ht="27" hidden="1">
      <c r="A59" s="101" t="s">
        <v>297</v>
      </c>
      <c r="B59" s="101" t="s">
        <v>298</v>
      </c>
      <c r="C59" s="103">
        <v>2130304</v>
      </c>
      <c r="D59" s="103" t="s">
        <v>350</v>
      </c>
      <c r="E59" s="104">
        <v>70</v>
      </c>
      <c r="F59" s="104">
        <v>0</v>
      </c>
      <c r="G59" s="104">
        <v>0</v>
      </c>
      <c r="H59" s="104">
        <v>0</v>
      </c>
      <c r="I59" s="104">
        <v>70</v>
      </c>
      <c r="J59" s="106">
        <v>70</v>
      </c>
      <c r="K59" s="106">
        <v>0</v>
      </c>
      <c r="L59" s="106">
        <v>0</v>
      </c>
      <c r="M59" s="106">
        <v>0</v>
      </c>
      <c r="N59" s="106">
        <v>70</v>
      </c>
      <c r="O59" s="106">
        <v>0</v>
      </c>
    </row>
    <row r="60" spans="1:15" ht="27" hidden="1">
      <c r="A60" s="101" t="s">
        <v>297</v>
      </c>
      <c r="B60" s="101" t="s">
        <v>298</v>
      </c>
      <c r="C60" s="103">
        <v>2130304</v>
      </c>
      <c r="D60" s="103" t="s">
        <v>350</v>
      </c>
      <c r="E60" s="104">
        <v>30</v>
      </c>
      <c r="F60" s="104">
        <v>0</v>
      </c>
      <c r="G60" s="104">
        <v>0</v>
      </c>
      <c r="H60" s="104">
        <v>0</v>
      </c>
      <c r="I60" s="104">
        <v>30</v>
      </c>
      <c r="J60" s="106">
        <v>30</v>
      </c>
      <c r="K60" s="106">
        <v>30</v>
      </c>
      <c r="L60" s="106">
        <v>0</v>
      </c>
      <c r="M60" s="106">
        <v>0</v>
      </c>
      <c r="N60" s="106">
        <v>0</v>
      </c>
      <c r="O60" s="106">
        <v>0</v>
      </c>
    </row>
    <row r="61" spans="1:15" ht="27" hidden="1">
      <c r="A61" s="101" t="s">
        <v>297</v>
      </c>
      <c r="B61" s="101" t="s">
        <v>298</v>
      </c>
      <c r="C61" s="103">
        <v>2130304</v>
      </c>
      <c r="D61" s="103" t="s">
        <v>350</v>
      </c>
      <c r="E61" s="104">
        <v>195</v>
      </c>
      <c r="F61" s="104">
        <v>0</v>
      </c>
      <c r="G61" s="104">
        <v>0</v>
      </c>
      <c r="H61" s="104">
        <v>0</v>
      </c>
      <c r="I61" s="104">
        <v>195</v>
      </c>
      <c r="J61" s="106">
        <v>195</v>
      </c>
      <c r="K61" s="106">
        <v>95</v>
      </c>
      <c r="L61" s="106">
        <v>0</v>
      </c>
      <c r="M61" s="106">
        <v>0</v>
      </c>
      <c r="N61" s="106">
        <v>100</v>
      </c>
      <c r="O61" s="106">
        <v>0</v>
      </c>
    </row>
    <row r="62" spans="1:15" ht="27" hidden="1">
      <c r="A62" s="101" t="s">
        <v>297</v>
      </c>
      <c r="B62" s="101" t="s">
        <v>298</v>
      </c>
      <c r="C62" s="103">
        <v>2130306</v>
      </c>
      <c r="D62" s="103" t="s">
        <v>352</v>
      </c>
      <c r="E62" s="104">
        <v>3500</v>
      </c>
      <c r="F62" s="104">
        <v>0</v>
      </c>
      <c r="G62" s="104">
        <v>0</v>
      </c>
      <c r="H62" s="104">
        <v>0</v>
      </c>
      <c r="I62" s="104">
        <v>3500</v>
      </c>
      <c r="J62" s="106">
        <v>3500</v>
      </c>
      <c r="K62" s="106">
        <v>3500</v>
      </c>
      <c r="L62" s="106">
        <v>0</v>
      </c>
      <c r="M62" s="106">
        <v>0</v>
      </c>
      <c r="N62" s="106">
        <v>0</v>
      </c>
      <c r="O62" s="106">
        <v>0</v>
      </c>
    </row>
    <row r="63" spans="1:15" ht="27" hidden="1">
      <c r="A63" s="101" t="s">
        <v>297</v>
      </c>
      <c r="B63" s="101" t="s">
        <v>298</v>
      </c>
      <c r="C63" s="103">
        <v>2130306</v>
      </c>
      <c r="D63" s="103" t="s">
        <v>352</v>
      </c>
      <c r="E63" s="104">
        <v>3770</v>
      </c>
      <c r="F63" s="104">
        <v>0</v>
      </c>
      <c r="G63" s="104">
        <v>0</v>
      </c>
      <c r="H63" s="104">
        <v>0</v>
      </c>
      <c r="I63" s="104">
        <v>3770</v>
      </c>
      <c r="J63" s="106">
        <v>3770</v>
      </c>
      <c r="K63" s="106">
        <v>3770</v>
      </c>
      <c r="L63" s="106">
        <v>0</v>
      </c>
      <c r="M63" s="106">
        <v>0</v>
      </c>
      <c r="N63" s="106">
        <v>0</v>
      </c>
      <c r="O63" s="106">
        <v>0</v>
      </c>
    </row>
    <row r="64" spans="1:15" ht="27" hidden="1">
      <c r="A64" s="101" t="s">
        <v>297</v>
      </c>
      <c r="B64" s="101" t="s">
        <v>298</v>
      </c>
      <c r="C64" s="103">
        <v>2130306</v>
      </c>
      <c r="D64" s="103" t="s">
        <v>352</v>
      </c>
      <c r="E64" s="104">
        <v>2000</v>
      </c>
      <c r="F64" s="104">
        <v>0</v>
      </c>
      <c r="G64" s="104">
        <v>0</v>
      </c>
      <c r="H64" s="104">
        <v>0</v>
      </c>
      <c r="I64" s="104">
        <v>2000</v>
      </c>
      <c r="J64" s="106">
        <v>2000</v>
      </c>
      <c r="K64" s="106">
        <v>2000</v>
      </c>
      <c r="L64" s="106">
        <v>0</v>
      </c>
      <c r="M64" s="106">
        <v>0</v>
      </c>
      <c r="N64" s="106">
        <v>0</v>
      </c>
      <c r="O64" s="106">
        <v>0</v>
      </c>
    </row>
    <row r="65" spans="1:15" ht="27" hidden="1">
      <c r="A65" s="101" t="s">
        <v>297</v>
      </c>
      <c r="B65" s="101" t="s">
        <v>298</v>
      </c>
      <c r="C65" s="103">
        <v>2130310</v>
      </c>
      <c r="D65" s="103" t="s">
        <v>353</v>
      </c>
      <c r="E65" s="104">
        <v>60</v>
      </c>
      <c r="F65" s="104">
        <v>0</v>
      </c>
      <c r="G65" s="104">
        <v>0</v>
      </c>
      <c r="H65" s="104">
        <v>0</v>
      </c>
      <c r="I65" s="104">
        <v>60</v>
      </c>
      <c r="J65" s="106">
        <v>60</v>
      </c>
      <c r="K65" s="106">
        <v>60</v>
      </c>
      <c r="L65" s="106">
        <v>0</v>
      </c>
      <c r="M65" s="106">
        <v>0</v>
      </c>
      <c r="N65" s="106">
        <v>0</v>
      </c>
      <c r="O65" s="106">
        <v>0</v>
      </c>
    </row>
    <row r="66" spans="1:15" ht="27" hidden="1">
      <c r="A66" s="101" t="s">
        <v>297</v>
      </c>
      <c r="B66" s="101" t="s">
        <v>298</v>
      </c>
      <c r="C66" s="103">
        <v>2130310</v>
      </c>
      <c r="D66" s="103" t="s">
        <v>353</v>
      </c>
      <c r="E66" s="104">
        <v>500</v>
      </c>
      <c r="F66" s="104">
        <v>0</v>
      </c>
      <c r="G66" s="104">
        <v>0</v>
      </c>
      <c r="H66" s="104">
        <v>0</v>
      </c>
      <c r="I66" s="104">
        <v>500</v>
      </c>
      <c r="J66" s="106">
        <v>500</v>
      </c>
      <c r="K66" s="106">
        <v>400</v>
      </c>
      <c r="L66" s="106">
        <v>0</v>
      </c>
      <c r="M66" s="106">
        <v>0</v>
      </c>
      <c r="N66" s="106">
        <v>100</v>
      </c>
      <c r="O66" s="106">
        <v>0</v>
      </c>
    </row>
    <row r="67" spans="1:15" ht="27" hidden="1">
      <c r="A67" s="101" t="s">
        <v>297</v>
      </c>
      <c r="B67" s="101" t="s">
        <v>298</v>
      </c>
      <c r="C67" s="103">
        <v>2130314</v>
      </c>
      <c r="D67" s="103" t="s">
        <v>354</v>
      </c>
      <c r="E67" s="104">
        <v>215</v>
      </c>
      <c r="F67" s="104">
        <v>0</v>
      </c>
      <c r="G67" s="104">
        <v>0</v>
      </c>
      <c r="H67" s="104">
        <v>0</v>
      </c>
      <c r="I67" s="104">
        <v>215</v>
      </c>
      <c r="J67" s="106">
        <v>215</v>
      </c>
      <c r="K67" s="106">
        <v>50</v>
      </c>
      <c r="L67" s="106">
        <v>0</v>
      </c>
      <c r="M67" s="106">
        <v>0</v>
      </c>
      <c r="N67" s="106">
        <v>165</v>
      </c>
      <c r="O67" s="106">
        <v>0</v>
      </c>
    </row>
    <row r="68" spans="1:15" ht="27" hidden="1">
      <c r="A68" s="101" t="s">
        <v>297</v>
      </c>
      <c r="B68" s="101" t="s">
        <v>298</v>
      </c>
      <c r="C68" s="103">
        <v>2130314</v>
      </c>
      <c r="D68" s="103" t="s">
        <v>354</v>
      </c>
      <c r="E68" s="104">
        <v>195</v>
      </c>
      <c r="F68" s="104">
        <v>0</v>
      </c>
      <c r="G68" s="104">
        <v>0</v>
      </c>
      <c r="H68" s="104">
        <v>0</v>
      </c>
      <c r="I68" s="104">
        <v>195</v>
      </c>
      <c r="J68" s="106">
        <v>195</v>
      </c>
      <c r="K68" s="106">
        <v>75</v>
      </c>
      <c r="L68" s="106">
        <v>0</v>
      </c>
      <c r="M68" s="106">
        <v>0</v>
      </c>
      <c r="N68" s="106">
        <v>120</v>
      </c>
      <c r="O68" s="106">
        <v>0</v>
      </c>
    </row>
    <row r="69" spans="1:15" ht="27" hidden="1">
      <c r="A69" s="101" t="s">
        <v>297</v>
      </c>
      <c r="B69" s="101" t="s">
        <v>298</v>
      </c>
      <c r="C69" s="103">
        <v>2130314</v>
      </c>
      <c r="D69" s="103" t="s">
        <v>354</v>
      </c>
      <c r="E69" s="104">
        <v>65</v>
      </c>
      <c r="F69" s="104">
        <v>0</v>
      </c>
      <c r="G69" s="104">
        <v>0</v>
      </c>
      <c r="H69" s="104">
        <v>0</v>
      </c>
      <c r="I69" s="104">
        <v>65</v>
      </c>
      <c r="J69" s="106">
        <v>65</v>
      </c>
      <c r="K69" s="106">
        <v>15</v>
      </c>
      <c r="L69" s="106">
        <v>0</v>
      </c>
      <c r="M69" s="106">
        <v>0</v>
      </c>
      <c r="N69" s="106">
        <v>50</v>
      </c>
      <c r="O69" s="106">
        <v>0</v>
      </c>
    </row>
    <row r="70" spans="1:15" ht="27" hidden="1">
      <c r="A70" s="101" t="s">
        <v>297</v>
      </c>
      <c r="B70" s="101" t="s">
        <v>298</v>
      </c>
      <c r="C70" s="103">
        <v>2130314</v>
      </c>
      <c r="D70" s="103" t="s">
        <v>354</v>
      </c>
      <c r="E70" s="104">
        <v>160</v>
      </c>
      <c r="F70" s="104">
        <v>0</v>
      </c>
      <c r="G70" s="104">
        <v>0</v>
      </c>
      <c r="H70" s="104">
        <v>0</v>
      </c>
      <c r="I70" s="104">
        <v>160</v>
      </c>
      <c r="J70" s="106">
        <v>160</v>
      </c>
      <c r="K70" s="106">
        <v>30</v>
      </c>
      <c r="L70" s="106">
        <v>0</v>
      </c>
      <c r="M70" s="106">
        <v>0</v>
      </c>
      <c r="N70" s="106">
        <v>130</v>
      </c>
      <c r="O70" s="106">
        <v>0</v>
      </c>
    </row>
    <row r="71" spans="1:15" ht="27" hidden="1">
      <c r="A71" s="101" t="s">
        <v>297</v>
      </c>
      <c r="B71" s="101" t="s">
        <v>298</v>
      </c>
      <c r="C71" s="103">
        <v>2130314</v>
      </c>
      <c r="D71" s="103" t="s">
        <v>354</v>
      </c>
      <c r="E71" s="104">
        <v>2554</v>
      </c>
      <c r="F71" s="104">
        <v>0</v>
      </c>
      <c r="G71" s="104">
        <v>0</v>
      </c>
      <c r="H71" s="104">
        <v>0</v>
      </c>
      <c r="I71" s="104">
        <v>2554</v>
      </c>
      <c r="J71" s="106">
        <v>2554</v>
      </c>
      <c r="K71" s="106">
        <v>2519</v>
      </c>
      <c r="L71" s="106">
        <v>0</v>
      </c>
      <c r="M71" s="106">
        <v>0</v>
      </c>
      <c r="N71" s="106">
        <v>35</v>
      </c>
      <c r="O71" s="106">
        <v>0</v>
      </c>
    </row>
    <row r="72" spans="1:15" ht="27" hidden="1">
      <c r="A72" s="101" t="s">
        <v>297</v>
      </c>
      <c r="B72" s="101" t="s">
        <v>298</v>
      </c>
      <c r="C72" s="103">
        <v>2210201</v>
      </c>
      <c r="D72" s="103" t="s">
        <v>133</v>
      </c>
      <c r="E72" s="104">
        <v>165.62</v>
      </c>
      <c r="F72" s="104">
        <v>0</v>
      </c>
      <c r="G72" s="104">
        <v>165.62</v>
      </c>
      <c r="H72" s="104">
        <v>0</v>
      </c>
      <c r="I72" s="104">
        <v>0</v>
      </c>
      <c r="J72" s="106">
        <v>165.62</v>
      </c>
      <c r="K72" s="106">
        <v>165.62</v>
      </c>
      <c r="L72" s="106">
        <v>0</v>
      </c>
      <c r="M72" s="106">
        <v>0</v>
      </c>
      <c r="N72" s="106">
        <v>0</v>
      </c>
      <c r="O72" s="106">
        <v>0</v>
      </c>
    </row>
    <row r="73" spans="1:15" ht="27" hidden="1">
      <c r="A73" s="101" t="s">
        <v>297</v>
      </c>
      <c r="B73" s="101" t="s">
        <v>298</v>
      </c>
      <c r="C73" s="103">
        <v>2210202</v>
      </c>
      <c r="D73" s="103" t="s">
        <v>364</v>
      </c>
      <c r="E73" s="104">
        <v>51.84</v>
      </c>
      <c r="F73" s="104">
        <v>51.84</v>
      </c>
      <c r="G73" s="104">
        <v>0</v>
      </c>
      <c r="H73" s="104">
        <v>0</v>
      </c>
      <c r="I73" s="104">
        <v>0</v>
      </c>
      <c r="J73" s="106">
        <v>51.84</v>
      </c>
      <c r="K73" s="106">
        <v>51.84</v>
      </c>
      <c r="L73" s="106">
        <v>0</v>
      </c>
      <c r="M73" s="106">
        <v>0</v>
      </c>
      <c r="N73" s="106">
        <v>0</v>
      </c>
      <c r="O73" s="106">
        <v>0</v>
      </c>
    </row>
    <row r="74" spans="1:15" ht="27" hidden="1">
      <c r="A74" s="101" t="s">
        <v>299</v>
      </c>
      <c r="B74" s="101" t="s">
        <v>300</v>
      </c>
      <c r="C74" s="103">
        <v>2080501</v>
      </c>
      <c r="D74" s="103" t="s">
        <v>360</v>
      </c>
      <c r="E74" s="104">
        <v>8.4</v>
      </c>
      <c r="F74" s="104">
        <v>0</v>
      </c>
      <c r="G74" s="104">
        <v>0</v>
      </c>
      <c r="H74" s="104">
        <v>8.4</v>
      </c>
      <c r="I74" s="104">
        <v>0</v>
      </c>
      <c r="J74" s="106">
        <v>8.4</v>
      </c>
      <c r="K74" s="106">
        <v>8.4</v>
      </c>
      <c r="L74" s="106">
        <v>0</v>
      </c>
      <c r="M74" s="106">
        <v>0</v>
      </c>
      <c r="N74" s="106">
        <v>0</v>
      </c>
      <c r="O74" s="106">
        <v>0</v>
      </c>
    </row>
    <row r="75" spans="1:15" ht="27" hidden="1">
      <c r="A75" s="101" t="s">
        <v>299</v>
      </c>
      <c r="B75" s="101" t="s">
        <v>300</v>
      </c>
      <c r="C75" s="103">
        <v>2080501</v>
      </c>
      <c r="D75" s="103" t="s">
        <v>360</v>
      </c>
      <c r="E75" s="104">
        <v>31.78</v>
      </c>
      <c r="F75" s="104">
        <v>0</v>
      </c>
      <c r="G75" s="104">
        <v>31.78</v>
      </c>
      <c r="H75" s="104">
        <v>0</v>
      </c>
      <c r="I75" s="104">
        <v>0</v>
      </c>
      <c r="J75" s="106">
        <v>31.78</v>
      </c>
      <c r="K75" s="106">
        <v>31.78</v>
      </c>
      <c r="L75" s="106">
        <v>0</v>
      </c>
      <c r="M75" s="106">
        <v>0</v>
      </c>
      <c r="N75" s="106">
        <v>0</v>
      </c>
      <c r="O75" s="106">
        <v>0</v>
      </c>
    </row>
    <row r="76" spans="1:15" ht="40.5" hidden="1">
      <c r="A76" s="101" t="s">
        <v>299</v>
      </c>
      <c r="B76" s="101" t="s">
        <v>300</v>
      </c>
      <c r="C76" s="103">
        <v>2080505</v>
      </c>
      <c r="D76" s="103" t="s">
        <v>361</v>
      </c>
      <c r="E76" s="104">
        <v>100.87</v>
      </c>
      <c r="F76" s="104">
        <v>100.87</v>
      </c>
      <c r="G76" s="104">
        <v>0</v>
      </c>
      <c r="H76" s="104">
        <v>0</v>
      </c>
      <c r="I76" s="104">
        <v>0</v>
      </c>
      <c r="J76" s="106">
        <v>100.87</v>
      </c>
      <c r="K76" s="106">
        <v>100.87</v>
      </c>
      <c r="L76" s="106">
        <v>0</v>
      </c>
      <c r="M76" s="106">
        <v>0</v>
      </c>
      <c r="N76" s="106">
        <v>0</v>
      </c>
      <c r="O76" s="106">
        <v>0</v>
      </c>
    </row>
    <row r="77" spans="1:15" hidden="1">
      <c r="A77" s="101" t="s">
        <v>299</v>
      </c>
      <c r="B77" s="101" t="s">
        <v>300</v>
      </c>
      <c r="C77" s="103">
        <v>2101101</v>
      </c>
      <c r="D77" s="103" t="s">
        <v>362</v>
      </c>
      <c r="E77" s="104">
        <v>80.239999999999995</v>
      </c>
      <c r="F77" s="104">
        <v>80.239999999999995</v>
      </c>
      <c r="G77" s="104">
        <v>0</v>
      </c>
      <c r="H77" s="104">
        <v>0</v>
      </c>
      <c r="I77" s="104">
        <v>0</v>
      </c>
      <c r="J77" s="106">
        <v>80.239999999999995</v>
      </c>
      <c r="K77" s="106">
        <v>80.239999999999995</v>
      </c>
      <c r="L77" s="106">
        <v>0</v>
      </c>
      <c r="M77" s="106">
        <v>0</v>
      </c>
      <c r="N77" s="106">
        <v>0</v>
      </c>
      <c r="O77" s="106">
        <v>0</v>
      </c>
    </row>
    <row r="78" spans="1:15" hidden="1">
      <c r="A78" s="101" t="s">
        <v>299</v>
      </c>
      <c r="B78" s="101" t="s">
        <v>300</v>
      </c>
      <c r="C78" s="103">
        <v>2130301</v>
      </c>
      <c r="D78" s="103" t="s">
        <v>363</v>
      </c>
      <c r="E78" s="104">
        <v>244.32</v>
      </c>
      <c r="F78" s="104">
        <v>244.32</v>
      </c>
      <c r="G78" s="104">
        <v>0</v>
      </c>
      <c r="H78" s="104">
        <v>0</v>
      </c>
      <c r="I78" s="104">
        <v>0</v>
      </c>
      <c r="J78" s="106">
        <v>244.32</v>
      </c>
      <c r="K78" s="106">
        <v>244.32</v>
      </c>
      <c r="L78" s="106">
        <v>0</v>
      </c>
      <c r="M78" s="106">
        <v>0</v>
      </c>
      <c r="N78" s="106">
        <v>0</v>
      </c>
      <c r="O78" s="106">
        <v>0</v>
      </c>
    </row>
    <row r="79" spans="1:15" hidden="1">
      <c r="A79" s="101" t="s">
        <v>299</v>
      </c>
      <c r="B79" s="101" t="s">
        <v>300</v>
      </c>
      <c r="C79" s="103">
        <v>2130301</v>
      </c>
      <c r="D79" s="103" t="s">
        <v>363</v>
      </c>
      <c r="E79" s="104">
        <v>235.92</v>
      </c>
      <c r="F79" s="104">
        <v>235.92</v>
      </c>
      <c r="G79" s="104">
        <v>0</v>
      </c>
      <c r="H79" s="104">
        <v>0</v>
      </c>
      <c r="I79" s="104">
        <v>0</v>
      </c>
      <c r="J79" s="106">
        <v>235.92</v>
      </c>
      <c r="K79" s="106">
        <v>235.92</v>
      </c>
      <c r="L79" s="106">
        <v>0</v>
      </c>
      <c r="M79" s="106">
        <v>0</v>
      </c>
      <c r="N79" s="106">
        <v>0</v>
      </c>
      <c r="O79" s="106">
        <v>0</v>
      </c>
    </row>
    <row r="80" spans="1:15" ht="27" hidden="1">
      <c r="A80" s="101" t="s">
        <v>299</v>
      </c>
      <c r="B80" s="101" t="s">
        <v>300</v>
      </c>
      <c r="C80" s="103">
        <v>2130304</v>
      </c>
      <c r="D80" s="103" t="s">
        <v>350</v>
      </c>
      <c r="E80" s="104">
        <v>1</v>
      </c>
      <c r="F80" s="104">
        <v>0</v>
      </c>
      <c r="G80" s="104">
        <v>0</v>
      </c>
      <c r="H80" s="104">
        <v>1</v>
      </c>
      <c r="I80" s="104">
        <v>0</v>
      </c>
      <c r="J80" s="106">
        <v>1</v>
      </c>
      <c r="K80" s="106">
        <v>1</v>
      </c>
      <c r="L80" s="106">
        <v>0</v>
      </c>
      <c r="M80" s="106">
        <v>0</v>
      </c>
      <c r="N80" s="106">
        <v>0</v>
      </c>
      <c r="O80" s="106">
        <v>0</v>
      </c>
    </row>
    <row r="81" spans="1:15" ht="27" hidden="1">
      <c r="A81" s="101" t="s">
        <v>299</v>
      </c>
      <c r="B81" s="101" t="s">
        <v>300</v>
      </c>
      <c r="C81" s="103">
        <v>2130304</v>
      </c>
      <c r="D81" s="103" t="s">
        <v>350</v>
      </c>
      <c r="E81" s="104">
        <v>3</v>
      </c>
      <c r="F81" s="104">
        <v>0</v>
      </c>
      <c r="G81" s="104">
        <v>0</v>
      </c>
      <c r="H81" s="104">
        <v>3</v>
      </c>
      <c r="I81" s="104">
        <v>0</v>
      </c>
      <c r="J81" s="106">
        <v>3</v>
      </c>
      <c r="K81" s="106">
        <v>3</v>
      </c>
      <c r="L81" s="106">
        <v>0</v>
      </c>
      <c r="M81" s="106">
        <v>0</v>
      </c>
      <c r="N81" s="106">
        <v>0</v>
      </c>
      <c r="O81" s="106">
        <v>0</v>
      </c>
    </row>
    <row r="82" spans="1:15" ht="27" hidden="1">
      <c r="A82" s="101" t="s">
        <v>299</v>
      </c>
      <c r="B82" s="101" t="s">
        <v>300</v>
      </c>
      <c r="C82" s="103">
        <v>2130304</v>
      </c>
      <c r="D82" s="103" t="s">
        <v>350</v>
      </c>
      <c r="E82" s="104">
        <v>212</v>
      </c>
      <c r="F82" s="104">
        <v>212</v>
      </c>
      <c r="G82" s="104">
        <v>0</v>
      </c>
      <c r="H82" s="104">
        <v>0</v>
      </c>
      <c r="I82" s="104">
        <v>0</v>
      </c>
      <c r="J82" s="106">
        <v>212</v>
      </c>
      <c r="K82" s="106">
        <v>0</v>
      </c>
      <c r="L82" s="106">
        <v>0</v>
      </c>
      <c r="M82" s="106">
        <v>0</v>
      </c>
      <c r="N82" s="106">
        <v>212</v>
      </c>
      <c r="O82" s="106">
        <v>0</v>
      </c>
    </row>
    <row r="83" spans="1:15" ht="27" hidden="1">
      <c r="A83" s="101" t="s">
        <v>299</v>
      </c>
      <c r="B83" s="101" t="s">
        <v>300</v>
      </c>
      <c r="C83" s="103">
        <v>2130304</v>
      </c>
      <c r="D83" s="103" t="s">
        <v>350</v>
      </c>
      <c r="E83" s="104">
        <v>4</v>
      </c>
      <c r="F83" s="104">
        <v>0</v>
      </c>
      <c r="G83" s="104">
        <v>0</v>
      </c>
      <c r="H83" s="104">
        <v>4</v>
      </c>
      <c r="I83" s="104">
        <v>0</v>
      </c>
      <c r="J83" s="106">
        <v>4</v>
      </c>
      <c r="K83" s="106">
        <v>4</v>
      </c>
      <c r="L83" s="106">
        <v>0</v>
      </c>
      <c r="M83" s="106">
        <v>0</v>
      </c>
      <c r="N83" s="106">
        <v>0</v>
      </c>
      <c r="O83" s="106">
        <v>0</v>
      </c>
    </row>
    <row r="84" spans="1:15" ht="27" hidden="1">
      <c r="A84" s="101" t="s">
        <v>299</v>
      </c>
      <c r="B84" s="101" t="s">
        <v>300</v>
      </c>
      <c r="C84" s="103">
        <v>2130304</v>
      </c>
      <c r="D84" s="103" t="s">
        <v>350</v>
      </c>
      <c r="E84" s="104">
        <v>3</v>
      </c>
      <c r="F84" s="104">
        <v>0</v>
      </c>
      <c r="G84" s="104">
        <v>0</v>
      </c>
      <c r="H84" s="104">
        <v>3</v>
      </c>
      <c r="I84" s="104">
        <v>0</v>
      </c>
      <c r="J84" s="106">
        <v>3</v>
      </c>
      <c r="K84" s="106">
        <v>3</v>
      </c>
      <c r="L84" s="106">
        <v>0</v>
      </c>
      <c r="M84" s="106">
        <v>0</v>
      </c>
      <c r="N84" s="106">
        <v>0</v>
      </c>
      <c r="O84" s="106">
        <v>0</v>
      </c>
    </row>
    <row r="85" spans="1:15" ht="27" hidden="1">
      <c r="A85" s="101" t="s">
        <v>299</v>
      </c>
      <c r="B85" s="101" t="s">
        <v>300</v>
      </c>
      <c r="C85" s="103">
        <v>2130304</v>
      </c>
      <c r="D85" s="103" t="s">
        <v>350</v>
      </c>
      <c r="E85" s="104">
        <v>9</v>
      </c>
      <c r="F85" s="104">
        <v>0</v>
      </c>
      <c r="G85" s="104">
        <v>0</v>
      </c>
      <c r="H85" s="104">
        <v>9</v>
      </c>
      <c r="I85" s="104">
        <v>0</v>
      </c>
      <c r="J85" s="106">
        <v>9</v>
      </c>
      <c r="K85" s="106">
        <v>9</v>
      </c>
      <c r="L85" s="106">
        <v>0</v>
      </c>
      <c r="M85" s="106">
        <v>0</v>
      </c>
      <c r="N85" s="106">
        <v>0</v>
      </c>
      <c r="O85" s="106">
        <v>0</v>
      </c>
    </row>
    <row r="86" spans="1:15" ht="27" hidden="1">
      <c r="A86" s="101" t="s">
        <v>299</v>
      </c>
      <c r="B86" s="101" t="s">
        <v>300</v>
      </c>
      <c r="C86" s="103">
        <v>2130304</v>
      </c>
      <c r="D86" s="103" t="s">
        <v>350</v>
      </c>
      <c r="E86" s="104">
        <v>2</v>
      </c>
      <c r="F86" s="104">
        <v>0</v>
      </c>
      <c r="G86" s="104">
        <v>0</v>
      </c>
      <c r="H86" s="104">
        <v>2</v>
      </c>
      <c r="I86" s="104">
        <v>0</v>
      </c>
      <c r="J86" s="106">
        <v>2</v>
      </c>
      <c r="K86" s="106">
        <v>2</v>
      </c>
      <c r="L86" s="106">
        <v>0</v>
      </c>
      <c r="M86" s="106">
        <v>0</v>
      </c>
      <c r="N86" s="106">
        <v>0</v>
      </c>
      <c r="O86" s="106">
        <v>0</v>
      </c>
    </row>
    <row r="87" spans="1:15" ht="27" hidden="1">
      <c r="A87" s="101" t="s">
        <v>299</v>
      </c>
      <c r="B87" s="101" t="s">
        <v>300</v>
      </c>
      <c r="C87" s="103">
        <v>2130304</v>
      </c>
      <c r="D87" s="103" t="s">
        <v>350</v>
      </c>
      <c r="E87" s="104">
        <v>2</v>
      </c>
      <c r="F87" s="104">
        <v>0</v>
      </c>
      <c r="G87" s="104">
        <v>0</v>
      </c>
      <c r="H87" s="104">
        <v>2</v>
      </c>
      <c r="I87" s="104">
        <v>0</v>
      </c>
      <c r="J87" s="106">
        <v>2</v>
      </c>
      <c r="K87" s="106">
        <v>2</v>
      </c>
      <c r="L87" s="106">
        <v>0</v>
      </c>
      <c r="M87" s="106">
        <v>0</v>
      </c>
      <c r="N87" s="106">
        <v>0</v>
      </c>
      <c r="O87" s="106">
        <v>0</v>
      </c>
    </row>
    <row r="88" spans="1:15" ht="27" hidden="1">
      <c r="A88" s="101" t="s">
        <v>299</v>
      </c>
      <c r="B88" s="101" t="s">
        <v>300</v>
      </c>
      <c r="C88" s="103">
        <v>2130304</v>
      </c>
      <c r="D88" s="103" t="s">
        <v>350</v>
      </c>
      <c r="E88" s="104">
        <v>5.14</v>
      </c>
      <c r="F88" s="104">
        <v>0</v>
      </c>
      <c r="G88" s="104">
        <v>0</v>
      </c>
      <c r="H88" s="104">
        <v>5.14</v>
      </c>
      <c r="I88" s="104">
        <v>0</v>
      </c>
      <c r="J88" s="106">
        <v>5.14</v>
      </c>
      <c r="K88" s="106">
        <v>5.14</v>
      </c>
      <c r="L88" s="106">
        <v>0</v>
      </c>
      <c r="M88" s="106">
        <v>0</v>
      </c>
      <c r="N88" s="106">
        <v>0</v>
      </c>
      <c r="O88" s="106">
        <v>0</v>
      </c>
    </row>
    <row r="89" spans="1:15" ht="27" hidden="1">
      <c r="A89" s="101" t="s">
        <v>299</v>
      </c>
      <c r="B89" s="101" t="s">
        <v>300</v>
      </c>
      <c r="C89" s="103">
        <v>2130304</v>
      </c>
      <c r="D89" s="103" t="s">
        <v>350</v>
      </c>
      <c r="E89" s="104">
        <v>2.6</v>
      </c>
      <c r="F89" s="104">
        <v>0</v>
      </c>
      <c r="G89" s="104">
        <v>2.6</v>
      </c>
      <c r="H89" s="104">
        <v>0</v>
      </c>
      <c r="I89" s="104">
        <v>0</v>
      </c>
      <c r="J89" s="106">
        <v>2.6</v>
      </c>
      <c r="K89" s="106">
        <v>2.6</v>
      </c>
      <c r="L89" s="106">
        <v>0</v>
      </c>
      <c r="M89" s="106">
        <v>0</v>
      </c>
      <c r="N89" s="106">
        <v>0</v>
      </c>
      <c r="O89" s="106">
        <v>0</v>
      </c>
    </row>
    <row r="90" spans="1:15" ht="27" hidden="1">
      <c r="A90" s="101" t="s">
        <v>299</v>
      </c>
      <c r="B90" s="101" t="s">
        <v>300</v>
      </c>
      <c r="C90" s="103">
        <v>2130304</v>
      </c>
      <c r="D90" s="103" t="s">
        <v>350</v>
      </c>
      <c r="E90" s="104">
        <v>10.1</v>
      </c>
      <c r="F90" s="104">
        <v>0</v>
      </c>
      <c r="G90" s="104">
        <v>0</v>
      </c>
      <c r="H90" s="104">
        <v>10.1</v>
      </c>
      <c r="I90" s="104">
        <v>0</v>
      </c>
      <c r="J90" s="106">
        <v>10.1</v>
      </c>
      <c r="K90" s="106">
        <v>10.1</v>
      </c>
      <c r="L90" s="106">
        <v>0</v>
      </c>
      <c r="M90" s="106">
        <v>0</v>
      </c>
      <c r="N90" s="106">
        <v>0</v>
      </c>
      <c r="O90" s="106">
        <v>0</v>
      </c>
    </row>
    <row r="91" spans="1:15" ht="27" hidden="1">
      <c r="A91" s="101" t="s">
        <v>299</v>
      </c>
      <c r="B91" s="101" t="s">
        <v>300</v>
      </c>
      <c r="C91" s="103">
        <v>2130304</v>
      </c>
      <c r="D91" s="103" t="s">
        <v>350</v>
      </c>
      <c r="E91" s="104">
        <v>2</v>
      </c>
      <c r="F91" s="104">
        <v>0</v>
      </c>
      <c r="G91" s="104">
        <v>0</v>
      </c>
      <c r="H91" s="104">
        <v>2</v>
      </c>
      <c r="I91" s="104">
        <v>0</v>
      </c>
      <c r="J91" s="106">
        <v>2</v>
      </c>
      <c r="K91" s="106">
        <v>2</v>
      </c>
      <c r="L91" s="106">
        <v>0</v>
      </c>
      <c r="M91" s="106">
        <v>0</v>
      </c>
      <c r="N91" s="106">
        <v>0</v>
      </c>
      <c r="O91" s="106">
        <v>0</v>
      </c>
    </row>
    <row r="92" spans="1:15" ht="27" hidden="1">
      <c r="A92" s="101" t="s">
        <v>299</v>
      </c>
      <c r="B92" s="101" t="s">
        <v>300</v>
      </c>
      <c r="C92" s="103">
        <v>2130304</v>
      </c>
      <c r="D92" s="103" t="s">
        <v>350</v>
      </c>
      <c r="E92" s="104">
        <v>19.66</v>
      </c>
      <c r="F92" s="104">
        <v>19.66</v>
      </c>
      <c r="G92" s="104">
        <v>0</v>
      </c>
      <c r="H92" s="104">
        <v>0</v>
      </c>
      <c r="I92" s="104">
        <v>0</v>
      </c>
      <c r="J92" s="106">
        <v>19.66</v>
      </c>
      <c r="K92" s="106">
        <v>19.66</v>
      </c>
      <c r="L92" s="106">
        <v>0</v>
      </c>
      <c r="M92" s="106">
        <v>0</v>
      </c>
      <c r="N92" s="106">
        <v>0</v>
      </c>
      <c r="O92" s="106">
        <v>0</v>
      </c>
    </row>
    <row r="93" spans="1:15" ht="27" hidden="1">
      <c r="A93" s="101" t="s">
        <v>299</v>
      </c>
      <c r="B93" s="101" t="s">
        <v>300</v>
      </c>
      <c r="C93" s="103">
        <v>2130304</v>
      </c>
      <c r="D93" s="103" t="s">
        <v>350</v>
      </c>
      <c r="E93" s="104">
        <v>5.58</v>
      </c>
      <c r="F93" s="104">
        <v>0</v>
      </c>
      <c r="G93" s="104">
        <v>0</v>
      </c>
      <c r="H93" s="104">
        <v>5.58</v>
      </c>
      <c r="I93" s="104">
        <v>0</v>
      </c>
      <c r="J93" s="106">
        <v>5.58</v>
      </c>
      <c r="K93" s="106">
        <v>5.58</v>
      </c>
      <c r="L93" s="106">
        <v>0</v>
      </c>
      <c r="M93" s="106">
        <v>0</v>
      </c>
      <c r="N93" s="106">
        <v>0</v>
      </c>
      <c r="O93" s="106">
        <v>0</v>
      </c>
    </row>
    <row r="94" spans="1:15" ht="27" hidden="1">
      <c r="A94" s="101" t="s">
        <v>299</v>
      </c>
      <c r="B94" s="101" t="s">
        <v>300</v>
      </c>
      <c r="C94" s="103">
        <v>2130304</v>
      </c>
      <c r="D94" s="103" t="s">
        <v>350</v>
      </c>
      <c r="E94" s="104">
        <v>5</v>
      </c>
      <c r="F94" s="104">
        <v>0</v>
      </c>
      <c r="G94" s="104">
        <v>0</v>
      </c>
      <c r="H94" s="104">
        <v>5</v>
      </c>
      <c r="I94" s="104">
        <v>0</v>
      </c>
      <c r="J94" s="106">
        <v>5</v>
      </c>
      <c r="K94" s="106">
        <v>5</v>
      </c>
      <c r="L94" s="106">
        <v>0</v>
      </c>
      <c r="M94" s="106">
        <v>0</v>
      </c>
      <c r="N94" s="106">
        <v>0</v>
      </c>
      <c r="O94" s="106">
        <v>0</v>
      </c>
    </row>
    <row r="95" spans="1:15" ht="27" hidden="1">
      <c r="A95" s="101" t="s">
        <v>299</v>
      </c>
      <c r="B95" s="101" t="s">
        <v>300</v>
      </c>
      <c r="C95" s="103">
        <v>2130304</v>
      </c>
      <c r="D95" s="103" t="s">
        <v>350</v>
      </c>
      <c r="E95" s="104">
        <v>2</v>
      </c>
      <c r="F95" s="104">
        <v>0</v>
      </c>
      <c r="G95" s="104">
        <v>0</v>
      </c>
      <c r="H95" s="104">
        <v>2</v>
      </c>
      <c r="I95" s="104">
        <v>0</v>
      </c>
      <c r="J95" s="106">
        <v>2</v>
      </c>
      <c r="K95" s="106">
        <v>2</v>
      </c>
      <c r="L95" s="106">
        <v>0</v>
      </c>
      <c r="M95" s="106">
        <v>0</v>
      </c>
      <c r="N95" s="106">
        <v>0</v>
      </c>
      <c r="O95" s="106">
        <v>0</v>
      </c>
    </row>
    <row r="96" spans="1:15" ht="27" hidden="1">
      <c r="A96" s="101" t="s">
        <v>299</v>
      </c>
      <c r="B96" s="101" t="s">
        <v>300</v>
      </c>
      <c r="C96" s="103">
        <v>2130304</v>
      </c>
      <c r="D96" s="103" t="s">
        <v>350</v>
      </c>
      <c r="E96" s="104">
        <v>0.5</v>
      </c>
      <c r="F96" s="104">
        <v>0</v>
      </c>
      <c r="G96" s="104">
        <v>0</v>
      </c>
      <c r="H96" s="104">
        <v>0.5</v>
      </c>
      <c r="I96" s="104">
        <v>0</v>
      </c>
      <c r="J96" s="106">
        <v>0.5</v>
      </c>
      <c r="K96" s="106">
        <v>0.5</v>
      </c>
      <c r="L96" s="106">
        <v>0</v>
      </c>
      <c r="M96" s="106">
        <v>0</v>
      </c>
      <c r="N96" s="106">
        <v>0</v>
      </c>
      <c r="O96" s="106">
        <v>0</v>
      </c>
    </row>
    <row r="97" spans="1:15" ht="27" hidden="1">
      <c r="A97" s="101" t="s">
        <v>299</v>
      </c>
      <c r="B97" s="101" t="s">
        <v>300</v>
      </c>
      <c r="C97" s="103">
        <v>2130304</v>
      </c>
      <c r="D97" s="103" t="s">
        <v>350</v>
      </c>
      <c r="E97" s="104">
        <v>38</v>
      </c>
      <c r="F97" s="104">
        <v>0</v>
      </c>
      <c r="G97" s="104">
        <v>38</v>
      </c>
      <c r="H97" s="104">
        <v>0</v>
      </c>
      <c r="I97" s="104">
        <v>0</v>
      </c>
      <c r="J97" s="106">
        <v>38</v>
      </c>
      <c r="K97" s="106">
        <v>0</v>
      </c>
      <c r="L97" s="106">
        <v>0</v>
      </c>
      <c r="M97" s="106">
        <v>0</v>
      </c>
      <c r="N97" s="106">
        <v>38</v>
      </c>
      <c r="O97" s="106">
        <v>0</v>
      </c>
    </row>
    <row r="98" spans="1:15" ht="27" hidden="1">
      <c r="A98" s="101" t="s">
        <v>299</v>
      </c>
      <c r="B98" s="101" t="s">
        <v>300</v>
      </c>
      <c r="C98" s="103">
        <v>2130304</v>
      </c>
      <c r="D98" s="103" t="s">
        <v>350</v>
      </c>
      <c r="E98" s="104">
        <v>3</v>
      </c>
      <c r="F98" s="104">
        <v>0</v>
      </c>
      <c r="G98" s="104">
        <v>0</v>
      </c>
      <c r="H98" s="104">
        <v>3</v>
      </c>
      <c r="I98" s="104">
        <v>0</v>
      </c>
      <c r="J98" s="106">
        <v>3</v>
      </c>
      <c r="K98" s="106">
        <v>3</v>
      </c>
      <c r="L98" s="106">
        <v>0</v>
      </c>
      <c r="M98" s="106">
        <v>0</v>
      </c>
      <c r="N98" s="106">
        <v>0</v>
      </c>
      <c r="O98" s="106">
        <v>0</v>
      </c>
    </row>
    <row r="99" spans="1:15" ht="27" hidden="1">
      <c r="A99" s="101" t="s">
        <v>299</v>
      </c>
      <c r="B99" s="101" t="s">
        <v>300</v>
      </c>
      <c r="C99" s="103">
        <v>2130304</v>
      </c>
      <c r="D99" s="103" t="s">
        <v>350</v>
      </c>
      <c r="E99" s="104">
        <v>110.72</v>
      </c>
      <c r="F99" s="104">
        <v>0</v>
      </c>
      <c r="G99" s="104">
        <v>0</v>
      </c>
      <c r="H99" s="104">
        <v>110.72</v>
      </c>
      <c r="I99" s="104">
        <v>0</v>
      </c>
      <c r="J99" s="106">
        <v>110.72</v>
      </c>
      <c r="K99" s="106">
        <v>49.72</v>
      </c>
      <c r="L99" s="106">
        <v>0</v>
      </c>
      <c r="M99" s="106">
        <v>0</v>
      </c>
      <c r="N99" s="106">
        <v>61</v>
      </c>
      <c r="O99" s="106">
        <v>0</v>
      </c>
    </row>
    <row r="100" spans="1:15" ht="27" hidden="1">
      <c r="A100" s="101" t="s">
        <v>299</v>
      </c>
      <c r="B100" s="101" t="s">
        <v>300</v>
      </c>
      <c r="C100" s="103">
        <v>2130304</v>
      </c>
      <c r="D100" s="103" t="s">
        <v>350</v>
      </c>
      <c r="E100" s="104">
        <v>50</v>
      </c>
      <c r="F100" s="104">
        <v>0</v>
      </c>
      <c r="G100" s="104">
        <v>0</v>
      </c>
      <c r="H100" s="104">
        <v>50</v>
      </c>
      <c r="I100" s="104">
        <v>0</v>
      </c>
      <c r="J100" s="106">
        <v>50</v>
      </c>
      <c r="K100" s="106">
        <v>50</v>
      </c>
      <c r="L100" s="106">
        <v>0</v>
      </c>
      <c r="M100" s="106">
        <v>0</v>
      </c>
      <c r="N100" s="106">
        <v>0</v>
      </c>
      <c r="O100" s="106">
        <v>0</v>
      </c>
    </row>
    <row r="101" spans="1:15" ht="27" hidden="1">
      <c r="A101" s="101" t="s">
        <v>299</v>
      </c>
      <c r="B101" s="101" t="s">
        <v>300</v>
      </c>
      <c r="C101" s="103">
        <v>2130304</v>
      </c>
      <c r="D101" s="103" t="s">
        <v>350</v>
      </c>
      <c r="E101" s="104">
        <v>3</v>
      </c>
      <c r="F101" s="104">
        <v>0</v>
      </c>
      <c r="G101" s="104">
        <v>0</v>
      </c>
      <c r="H101" s="104">
        <v>3</v>
      </c>
      <c r="I101" s="104">
        <v>0</v>
      </c>
      <c r="J101" s="106">
        <v>3</v>
      </c>
      <c r="K101" s="106">
        <v>3</v>
      </c>
      <c r="L101" s="106">
        <v>0</v>
      </c>
      <c r="M101" s="106">
        <v>0</v>
      </c>
      <c r="N101" s="106">
        <v>0</v>
      </c>
      <c r="O101" s="106">
        <v>0</v>
      </c>
    </row>
    <row r="102" spans="1:15">
      <c r="A102" s="101" t="s">
        <v>299</v>
      </c>
      <c r="B102" s="101" t="s">
        <v>300</v>
      </c>
      <c r="C102" s="103">
        <v>2130305</v>
      </c>
      <c r="D102" s="103" t="s">
        <v>351</v>
      </c>
      <c r="E102" s="104">
        <v>15.5</v>
      </c>
      <c r="F102" s="104">
        <v>0</v>
      </c>
      <c r="G102" s="104">
        <v>0</v>
      </c>
      <c r="H102" s="104">
        <v>0</v>
      </c>
      <c r="I102" s="104">
        <v>15.5</v>
      </c>
      <c r="J102" s="106">
        <v>15.5</v>
      </c>
      <c r="K102" s="106">
        <v>15.5</v>
      </c>
      <c r="L102" s="106">
        <v>0</v>
      </c>
      <c r="M102" s="106">
        <v>0</v>
      </c>
      <c r="N102" s="106">
        <v>0</v>
      </c>
      <c r="O102" s="106">
        <v>0</v>
      </c>
    </row>
    <row r="103" spans="1:15">
      <c r="A103" s="101" t="s">
        <v>299</v>
      </c>
      <c r="B103" s="101" t="s">
        <v>300</v>
      </c>
      <c r="C103" s="103">
        <v>2130305</v>
      </c>
      <c r="D103" s="103" t="s">
        <v>351</v>
      </c>
      <c r="E103" s="104">
        <v>14</v>
      </c>
      <c r="F103" s="104">
        <v>0</v>
      </c>
      <c r="G103" s="104">
        <v>0</v>
      </c>
      <c r="H103" s="104">
        <v>0</v>
      </c>
      <c r="I103" s="104">
        <v>14</v>
      </c>
      <c r="J103" s="106">
        <v>14</v>
      </c>
      <c r="K103" s="106">
        <v>14</v>
      </c>
      <c r="L103" s="106">
        <v>0</v>
      </c>
      <c r="M103" s="106">
        <v>0</v>
      </c>
      <c r="N103" s="106">
        <v>0</v>
      </c>
      <c r="O103" s="106">
        <v>0</v>
      </c>
    </row>
    <row r="104" spans="1:15">
      <c r="A104" s="101" t="s">
        <v>299</v>
      </c>
      <c r="B104" s="101" t="s">
        <v>300</v>
      </c>
      <c r="C104" s="103">
        <v>2130305</v>
      </c>
      <c r="D104" s="103" t="s">
        <v>351</v>
      </c>
      <c r="E104" s="104">
        <v>12</v>
      </c>
      <c r="F104" s="104">
        <v>0</v>
      </c>
      <c r="G104" s="104">
        <v>0</v>
      </c>
      <c r="H104" s="104">
        <v>0</v>
      </c>
      <c r="I104" s="104">
        <v>12</v>
      </c>
      <c r="J104" s="106">
        <v>12</v>
      </c>
      <c r="K104" s="106">
        <v>12</v>
      </c>
      <c r="L104" s="106">
        <v>0</v>
      </c>
      <c r="M104" s="106">
        <v>0</v>
      </c>
      <c r="N104" s="106">
        <v>0</v>
      </c>
      <c r="O104" s="106">
        <v>0</v>
      </c>
    </row>
    <row r="105" spans="1:15">
      <c r="A105" s="101" t="s">
        <v>299</v>
      </c>
      <c r="B105" s="101" t="s">
        <v>300</v>
      </c>
      <c r="C105" s="103">
        <v>2130305</v>
      </c>
      <c r="D105" s="103" t="s">
        <v>351</v>
      </c>
      <c r="E105" s="104">
        <v>10</v>
      </c>
      <c r="F105" s="104">
        <v>0</v>
      </c>
      <c r="G105" s="104">
        <v>0</v>
      </c>
      <c r="H105" s="104">
        <v>0</v>
      </c>
      <c r="I105" s="104">
        <v>10</v>
      </c>
      <c r="J105" s="106">
        <v>10</v>
      </c>
      <c r="K105" s="106">
        <v>10</v>
      </c>
      <c r="L105" s="106">
        <v>0</v>
      </c>
      <c r="M105" s="106">
        <v>0</v>
      </c>
      <c r="N105" s="106">
        <v>0</v>
      </c>
      <c r="O105" s="106">
        <v>0</v>
      </c>
    </row>
    <row r="106" spans="1:15">
      <c r="A106" s="101" t="s">
        <v>299</v>
      </c>
      <c r="B106" s="101" t="s">
        <v>300</v>
      </c>
      <c r="C106" s="103">
        <v>2130305</v>
      </c>
      <c r="D106" s="103" t="s">
        <v>351</v>
      </c>
      <c r="E106" s="104">
        <v>41.6</v>
      </c>
      <c r="F106" s="104">
        <v>0</v>
      </c>
      <c r="G106" s="104">
        <v>0</v>
      </c>
      <c r="H106" s="104">
        <v>0</v>
      </c>
      <c r="I106" s="104">
        <v>41.6</v>
      </c>
      <c r="J106" s="106">
        <v>41.6</v>
      </c>
      <c r="K106" s="106">
        <v>41.6</v>
      </c>
      <c r="L106" s="106">
        <v>0</v>
      </c>
      <c r="M106" s="106">
        <v>0</v>
      </c>
      <c r="N106" s="106">
        <v>0</v>
      </c>
      <c r="O106" s="106">
        <v>0</v>
      </c>
    </row>
    <row r="107" spans="1:15">
      <c r="A107" s="101" t="s">
        <v>299</v>
      </c>
      <c r="B107" s="101" t="s">
        <v>300</v>
      </c>
      <c r="C107" s="103">
        <v>2130305</v>
      </c>
      <c r="D107" s="103" t="s">
        <v>351</v>
      </c>
      <c r="E107" s="104">
        <v>21.9</v>
      </c>
      <c r="F107" s="104">
        <v>0</v>
      </c>
      <c r="G107" s="104">
        <v>0</v>
      </c>
      <c r="H107" s="104">
        <v>0</v>
      </c>
      <c r="I107" s="104">
        <v>21.9</v>
      </c>
      <c r="J107" s="106">
        <v>21.9</v>
      </c>
      <c r="K107" s="106">
        <v>21.9</v>
      </c>
      <c r="L107" s="106">
        <v>0</v>
      </c>
      <c r="M107" s="106">
        <v>0</v>
      </c>
      <c r="N107" s="106">
        <v>0</v>
      </c>
      <c r="O107" s="106">
        <v>0</v>
      </c>
    </row>
    <row r="108" spans="1:15">
      <c r="A108" s="101" t="s">
        <v>299</v>
      </c>
      <c r="B108" s="101" t="s">
        <v>300</v>
      </c>
      <c r="C108" s="103">
        <v>2130305</v>
      </c>
      <c r="D108" s="103" t="s">
        <v>351</v>
      </c>
      <c r="E108" s="104">
        <v>12</v>
      </c>
      <c r="F108" s="104">
        <v>0</v>
      </c>
      <c r="G108" s="104">
        <v>0</v>
      </c>
      <c r="H108" s="104">
        <v>0</v>
      </c>
      <c r="I108" s="104">
        <v>12</v>
      </c>
      <c r="J108" s="106">
        <v>12</v>
      </c>
      <c r="K108" s="106">
        <v>12</v>
      </c>
      <c r="L108" s="106">
        <v>0</v>
      </c>
      <c r="M108" s="106">
        <v>0</v>
      </c>
      <c r="N108" s="106">
        <v>0</v>
      </c>
      <c r="O108" s="106">
        <v>0</v>
      </c>
    </row>
    <row r="109" spans="1:15">
      <c r="A109" s="101" t="s">
        <v>299</v>
      </c>
      <c r="B109" s="101" t="s">
        <v>300</v>
      </c>
      <c r="C109" s="103">
        <v>2130305</v>
      </c>
      <c r="D109" s="103" t="s">
        <v>351</v>
      </c>
      <c r="E109" s="104">
        <v>10</v>
      </c>
      <c r="F109" s="104">
        <v>0</v>
      </c>
      <c r="G109" s="104">
        <v>0</v>
      </c>
      <c r="H109" s="104">
        <v>0</v>
      </c>
      <c r="I109" s="104">
        <v>10</v>
      </c>
      <c r="J109" s="106">
        <v>10</v>
      </c>
      <c r="K109" s="106">
        <v>10</v>
      </c>
      <c r="L109" s="106">
        <v>0</v>
      </c>
      <c r="M109" s="106">
        <v>0</v>
      </c>
      <c r="N109" s="106">
        <v>0</v>
      </c>
      <c r="O109" s="106">
        <v>0</v>
      </c>
    </row>
    <row r="110" spans="1:15">
      <c r="A110" s="101" t="s">
        <v>299</v>
      </c>
      <c r="B110" s="101" t="s">
        <v>300</v>
      </c>
      <c r="C110" s="103">
        <v>2130305</v>
      </c>
      <c r="D110" s="103" t="s">
        <v>351</v>
      </c>
      <c r="E110" s="104">
        <v>14</v>
      </c>
      <c r="F110" s="104">
        <v>0</v>
      </c>
      <c r="G110" s="104">
        <v>0</v>
      </c>
      <c r="H110" s="104">
        <v>0</v>
      </c>
      <c r="I110" s="104">
        <v>14</v>
      </c>
      <c r="J110" s="106">
        <v>14</v>
      </c>
      <c r="K110" s="106">
        <v>14</v>
      </c>
      <c r="L110" s="106">
        <v>0</v>
      </c>
      <c r="M110" s="106">
        <v>0</v>
      </c>
      <c r="N110" s="106">
        <v>0</v>
      </c>
      <c r="O110" s="106">
        <v>0</v>
      </c>
    </row>
    <row r="111" spans="1:15">
      <c r="A111" s="101" t="s">
        <v>299</v>
      </c>
      <c r="B111" s="101" t="s">
        <v>300</v>
      </c>
      <c r="C111" s="103">
        <v>2130305</v>
      </c>
      <c r="D111" s="103" t="s">
        <v>351</v>
      </c>
      <c r="E111" s="104">
        <v>20</v>
      </c>
      <c r="F111" s="104">
        <v>0</v>
      </c>
      <c r="G111" s="104">
        <v>0</v>
      </c>
      <c r="H111" s="104">
        <v>0</v>
      </c>
      <c r="I111" s="104">
        <v>20</v>
      </c>
      <c r="J111" s="106">
        <v>20</v>
      </c>
      <c r="K111" s="106">
        <v>20</v>
      </c>
      <c r="L111" s="106">
        <v>0</v>
      </c>
      <c r="M111" s="106">
        <v>0</v>
      </c>
      <c r="N111" s="106">
        <v>0</v>
      </c>
      <c r="O111" s="106">
        <v>0</v>
      </c>
    </row>
    <row r="112" spans="1:15">
      <c r="A112" s="101" t="s">
        <v>299</v>
      </c>
      <c r="B112" s="101" t="s">
        <v>300</v>
      </c>
      <c r="C112" s="103">
        <v>2130305</v>
      </c>
      <c r="D112" s="103" t="s">
        <v>351</v>
      </c>
      <c r="E112" s="104">
        <v>16</v>
      </c>
      <c r="F112" s="104">
        <v>0</v>
      </c>
      <c r="G112" s="104">
        <v>0</v>
      </c>
      <c r="H112" s="104">
        <v>0</v>
      </c>
      <c r="I112" s="104">
        <v>16</v>
      </c>
      <c r="J112" s="106">
        <v>16</v>
      </c>
      <c r="K112" s="106">
        <v>16</v>
      </c>
      <c r="L112" s="106">
        <v>0</v>
      </c>
      <c r="M112" s="106">
        <v>0</v>
      </c>
      <c r="N112" s="106">
        <v>0</v>
      </c>
      <c r="O112" s="106">
        <v>0</v>
      </c>
    </row>
    <row r="113" spans="1:15">
      <c r="A113" s="101" t="s">
        <v>299</v>
      </c>
      <c r="B113" s="101" t="s">
        <v>300</v>
      </c>
      <c r="C113" s="103">
        <v>2130305</v>
      </c>
      <c r="D113" s="103" t="s">
        <v>351</v>
      </c>
      <c r="E113" s="104">
        <v>15</v>
      </c>
      <c r="F113" s="104">
        <v>0</v>
      </c>
      <c r="G113" s="104">
        <v>0</v>
      </c>
      <c r="H113" s="104">
        <v>0</v>
      </c>
      <c r="I113" s="104">
        <v>15</v>
      </c>
      <c r="J113" s="106">
        <v>15</v>
      </c>
      <c r="K113" s="106">
        <v>15</v>
      </c>
      <c r="L113" s="106">
        <v>0</v>
      </c>
      <c r="M113" s="106">
        <v>0</v>
      </c>
      <c r="N113" s="106">
        <v>0</v>
      </c>
      <c r="O113" s="106">
        <v>0</v>
      </c>
    </row>
    <row r="114" spans="1:15">
      <c r="A114" s="101" t="s">
        <v>299</v>
      </c>
      <c r="B114" s="101" t="s">
        <v>300</v>
      </c>
      <c r="C114" s="103">
        <v>2130305</v>
      </c>
      <c r="D114" s="103" t="s">
        <v>351</v>
      </c>
      <c r="E114" s="104">
        <v>12</v>
      </c>
      <c r="F114" s="104">
        <v>0</v>
      </c>
      <c r="G114" s="104">
        <v>0</v>
      </c>
      <c r="H114" s="104">
        <v>0</v>
      </c>
      <c r="I114" s="104">
        <v>12</v>
      </c>
      <c r="J114" s="106">
        <v>12</v>
      </c>
      <c r="K114" s="106">
        <v>12</v>
      </c>
      <c r="L114" s="106">
        <v>0</v>
      </c>
      <c r="M114" s="106">
        <v>0</v>
      </c>
      <c r="N114" s="106">
        <v>0</v>
      </c>
      <c r="O114" s="106">
        <v>0</v>
      </c>
    </row>
    <row r="115" spans="1:15">
      <c r="A115" s="101" t="s">
        <v>299</v>
      </c>
      <c r="B115" s="101" t="s">
        <v>300</v>
      </c>
      <c r="C115" s="103">
        <v>2130305</v>
      </c>
      <c r="D115" s="103" t="s">
        <v>351</v>
      </c>
      <c r="E115" s="104">
        <v>10</v>
      </c>
      <c r="F115" s="104">
        <v>0</v>
      </c>
      <c r="G115" s="104">
        <v>0</v>
      </c>
      <c r="H115" s="104">
        <v>0</v>
      </c>
      <c r="I115" s="104">
        <v>10</v>
      </c>
      <c r="J115" s="106">
        <v>10</v>
      </c>
      <c r="K115" s="106">
        <v>10</v>
      </c>
      <c r="L115" s="106">
        <v>0</v>
      </c>
      <c r="M115" s="106">
        <v>0</v>
      </c>
      <c r="N115" s="106">
        <v>0</v>
      </c>
      <c r="O115" s="106">
        <v>0</v>
      </c>
    </row>
    <row r="116" spans="1:15">
      <c r="A116" s="101" t="s">
        <v>299</v>
      </c>
      <c r="B116" s="101" t="s">
        <v>300</v>
      </c>
      <c r="C116" s="103">
        <v>2130305</v>
      </c>
      <c r="D116" s="103" t="s">
        <v>351</v>
      </c>
      <c r="E116" s="104">
        <v>50</v>
      </c>
      <c r="F116" s="104">
        <v>0</v>
      </c>
      <c r="G116" s="104">
        <v>0</v>
      </c>
      <c r="H116" s="104">
        <v>0</v>
      </c>
      <c r="I116" s="104">
        <v>50</v>
      </c>
      <c r="J116" s="106">
        <v>50</v>
      </c>
      <c r="K116" s="106">
        <v>50</v>
      </c>
      <c r="L116" s="106">
        <v>0</v>
      </c>
      <c r="M116" s="106">
        <v>0</v>
      </c>
      <c r="N116" s="106">
        <v>0</v>
      </c>
      <c r="O116" s="106">
        <v>0</v>
      </c>
    </row>
    <row r="117" spans="1:15">
      <c r="A117" s="101" t="s">
        <v>299</v>
      </c>
      <c r="B117" s="101" t="s">
        <v>300</v>
      </c>
      <c r="C117" s="103">
        <v>2130305</v>
      </c>
      <c r="D117" s="103" t="s">
        <v>351</v>
      </c>
      <c r="E117" s="104">
        <v>10</v>
      </c>
      <c r="F117" s="104">
        <v>0</v>
      </c>
      <c r="G117" s="104">
        <v>0</v>
      </c>
      <c r="H117" s="104">
        <v>0</v>
      </c>
      <c r="I117" s="104">
        <v>10</v>
      </c>
      <c r="J117" s="106">
        <v>10</v>
      </c>
      <c r="K117" s="106">
        <v>10</v>
      </c>
      <c r="L117" s="106">
        <v>0</v>
      </c>
      <c r="M117" s="106">
        <v>0</v>
      </c>
      <c r="N117" s="106">
        <v>0</v>
      </c>
      <c r="O117" s="106">
        <v>0</v>
      </c>
    </row>
    <row r="118" spans="1:15">
      <c r="A118" s="101" t="s">
        <v>299</v>
      </c>
      <c r="B118" s="101" t="s">
        <v>300</v>
      </c>
      <c r="C118" s="103">
        <v>2130305</v>
      </c>
      <c r="D118" s="103" t="s">
        <v>351</v>
      </c>
      <c r="E118" s="104">
        <v>1</v>
      </c>
      <c r="F118" s="104">
        <v>0</v>
      </c>
      <c r="G118" s="104">
        <v>0</v>
      </c>
      <c r="H118" s="104">
        <v>0</v>
      </c>
      <c r="I118" s="104">
        <v>1</v>
      </c>
      <c r="J118" s="106">
        <v>1</v>
      </c>
      <c r="K118" s="106">
        <v>1</v>
      </c>
      <c r="L118" s="106">
        <v>0</v>
      </c>
      <c r="M118" s="106">
        <v>0</v>
      </c>
      <c r="N118" s="106">
        <v>0</v>
      </c>
      <c r="O118" s="106">
        <v>0</v>
      </c>
    </row>
    <row r="119" spans="1:15" ht="27" hidden="1">
      <c r="A119" s="101" t="s">
        <v>299</v>
      </c>
      <c r="B119" s="101" t="s">
        <v>300</v>
      </c>
      <c r="C119" s="103">
        <v>2130306</v>
      </c>
      <c r="D119" s="103" t="s">
        <v>352</v>
      </c>
      <c r="E119" s="104">
        <v>4</v>
      </c>
      <c r="F119" s="104">
        <v>0</v>
      </c>
      <c r="G119" s="104">
        <v>0</v>
      </c>
      <c r="H119" s="104">
        <v>0</v>
      </c>
      <c r="I119" s="104">
        <v>4</v>
      </c>
      <c r="J119" s="106">
        <v>4</v>
      </c>
      <c r="K119" s="106">
        <v>4</v>
      </c>
      <c r="L119" s="106">
        <v>0</v>
      </c>
      <c r="M119" s="106">
        <v>0</v>
      </c>
      <c r="N119" s="106">
        <v>0</v>
      </c>
      <c r="O119" s="106">
        <v>0</v>
      </c>
    </row>
    <row r="120" spans="1:15" ht="27" hidden="1">
      <c r="A120" s="101" t="s">
        <v>299</v>
      </c>
      <c r="B120" s="101" t="s">
        <v>300</v>
      </c>
      <c r="C120" s="103">
        <v>2130306</v>
      </c>
      <c r="D120" s="103" t="s">
        <v>352</v>
      </c>
      <c r="E120" s="104">
        <v>56</v>
      </c>
      <c r="F120" s="104">
        <v>0</v>
      </c>
      <c r="G120" s="104">
        <v>0</v>
      </c>
      <c r="H120" s="104">
        <v>0</v>
      </c>
      <c r="I120" s="104">
        <v>56</v>
      </c>
      <c r="J120" s="106">
        <v>56</v>
      </c>
      <c r="K120" s="106">
        <v>56</v>
      </c>
      <c r="L120" s="106">
        <v>0</v>
      </c>
      <c r="M120" s="106">
        <v>0</v>
      </c>
      <c r="N120" s="106">
        <v>0</v>
      </c>
      <c r="O120" s="106">
        <v>0</v>
      </c>
    </row>
    <row r="121" spans="1:15" ht="27" hidden="1">
      <c r="A121" s="101" t="s">
        <v>299</v>
      </c>
      <c r="B121" s="101" t="s">
        <v>300</v>
      </c>
      <c r="C121" s="103">
        <v>2130306</v>
      </c>
      <c r="D121" s="103" t="s">
        <v>352</v>
      </c>
      <c r="E121" s="104">
        <v>4</v>
      </c>
      <c r="F121" s="104">
        <v>0</v>
      </c>
      <c r="G121" s="104">
        <v>0</v>
      </c>
      <c r="H121" s="104">
        <v>0</v>
      </c>
      <c r="I121" s="104">
        <v>4</v>
      </c>
      <c r="J121" s="106">
        <v>4</v>
      </c>
      <c r="K121" s="106">
        <v>4</v>
      </c>
      <c r="L121" s="106">
        <v>0</v>
      </c>
      <c r="M121" s="106">
        <v>0</v>
      </c>
      <c r="N121" s="106">
        <v>0</v>
      </c>
      <c r="O121" s="106">
        <v>0</v>
      </c>
    </row>
    <row r="122" spans="1:15" ht="27" hidden="1">
      <c r="A122" s="101" t="s">
        <v>299</v>
      </c>
      <c r="B122" s="101" t="s">
        <v>300</v>
      </c>
      <c r="C122" s="103">
        <v>2130306</v>
      </c>
      <c r="D122" s="103" t="s">
        <v>352</v>
      </c>
      <c r="E122" s="104">
        <v>6</v>
      </c>
      <c r="F122" s="104">
        <v>0</v>
      </c>
      <c r="G122" s="104">
        <v>0</v>
      </c>
      <c r="H122" s="104">
        <v>0</v>
      </c>
      <c r="I122" s="104">
        <v>6</v>
      </c>
      <c r="J122" s="106">
        <v>6</v>
      </c>
      <c r="K122" s="106">
        <v>6</v>
      </c>
      <c r="L122" s="106">
        <v>0</v>
      </c>
      <c r="M122" s="106">
        <v>0</v>
      </c>
      <c r="N122" s="106">
        <v>0</v>
      </c>
      <c r="O122" s="106">
        <v>0</v>
      </c>
    </row>
    <row r="123" spans="1:15" ht="27" hidden="1">
      <c r="A123" s="101" t="s">
        <v>299</v>
      </c>
      <c r="B123" s="101" t="s">
        <v>300</v>
      </c>
      <c r="C123" s="103">
        <v>2130306</v>
      </c>
      <c r="D123" s="103" t="s">
        <v>352</v>
      </c>
      <c r="E123" s="104">
        <v>25</v>
      </c>
      <c r="F123" s="104">
        <v>0</v>
      </c>
      <c r="G123" s="104">
        <v>0</v>
      </c>
      <c r="H123" s="104">
        <v>0</v>
      </c>
      <c r="I123" s="104">
        <v>25</v>
      </c>
      <c r="J123" s="106">
        <v>25</v>
      </c>
      <c r="K123" s="106">
        <v>25</v>
      </c>
      <c r="L123" s="106">
        <v>0</v>
      </c>
      <c r="M123" s="106">
        <v>0</v>
      </c>
      <c r="N123" s="106">
        <v>0</v>
      </c>
      <c r="O123" s="106">
        <v>0</v>
      </c>
    </row>
    <row r="124" spans="1:15" ht="27" hidden="1">
      <c r="A124" s="101" t="s">
        <v>299</v>
      </c>
      <c r="B124" s="101" t="s">
        <v>300</v>
      </c>
      <c r="C124" s="103">
        <v>2130306</v>
      </c>
      <c r="D124" s="103" t="s">
        <v>352</v>
      </c>
      <c r="E124" s="104">
        <v>1</v>
      </c>
      <c r="F124" s="104">
        <v>0</v>
      </c>
      <c r="G124" s="104">
        <v>0</v>
      </c>
      <c r="H124" s="104">
        <v>0</v>
      </c>
      <c r="I124" s="104">
        <v>1</v>
      </c>
      <c r="J124" s="106">
        <v>1</v>
      </c>
      <c r="K124" s="106">
        <v>1</v>
      </c>
      <c r="L124" s="106">
        <v>0</v>
      </c>
      <c r="M124" s="106">
        <v>0</v>
      </c>
      <c r="N124" s="106">
        <v>0</v>
      </c>
      <c r="O124" s="106">
        <v>0</v>
      </c>
    </row>
    <row r="125" spans="1:15" ht="27" hidden="1">
      <c r="A125" s="101" t="s">
        <v>299</v>
      </c>
      <c r="B125" s="101" t="s">
        <v>300</v>
      </c>
      <c r="C125" s="103">
        <v>2130306</v>
      </c>
      <c r="D125" s="103" t="s">
        <v>352</v>
      </c>
      <c r="E125" s="104">
        <v>3</v>
      </c>
      <c r="F125" s="104">
        <v>0</v>
      </c>
      <c r="G125" s="104">
        <v>0</v>
      </c>
      <c r="H125" s="104">
        <v>0</v>
      </c>
      <c r="I125" s="104">
        <v>3</v>
      </c>
      <c r="J125" s="106">
        <v>3</v>
      </c>
      <c r="K125" s="106">
        <v>3</v>
      </c>
      <c r="L125" s="106">
        <v>0</v>
      </c>
      <c r="M125" s="106">
        <v>0</v>
      </c>
      <c r="N125" s="106">
        <v>0</v>
      </c>
      <c r="O125" s="106">
        <v>0</v>
      </c>
    </row>
    <row r="126" spans="1:15" ht="27" hidden="1">
      <c r="A126" s="101" t="s">
        <v>299</v>
      </c>
      <c r="B126" s="101" t="s">
        <v>300</v>
      </c>
      <c r="C126" s="103">
        <v>2130306</v>
      </c>
      <c r="D126" s="103" t="s">
        <v>352</v>
      </c>
      <c r="E126" s="104">
        <v>24</v>
      </c>
      <c r="F126" s="104">
        <v>0</v>
      </c>
      <c r="G126" s="104">
        <v>0</v>
      </c>
      <c r="H126" s="104">
        <v>0</v>
      </c>
      <c r="I126" s="104">
        <v>24</v>
      </c>
      <c r="J126" s="106">
        <v>24</v>
      </c>
      <c r="K126" s="106">
        <v>24</v>
      </c>
      <c r="L126" s="106">
        <v>0</v>
      </c>
      <c r="M126" s="106">
        <v>0</v>
      </c>
      <c r="N126" s="106">
        <v>0</v>
      </c>
      <c r="O126" s="106">
        <v>0</v>
      </c>
    </row>
    <row r="127" spans="1:15" ht="27" hidden="1">
      <c r="A127" s="101" t="s">
        <v>299</v>
      </c>
      <c r="B127" s="101" t="s">
        <v>300</v>
      </c>
      <c r="C127" s="103">
        <v>2130306</v>
      </c>
      <c r="D127" s="103" t="s">
        <v>352</v>
      </c>
      <c r="E127" s="104">
        <v>12</v>
      </c>
      <c r="F127" s="104">
        <v>0</v>
      </c>
      <c r="G127" s="104">
        <v>0</v>
      </c>
      <c r="H127" s="104">
        <v>0</v>
      </c>
      <c r="I127" s="104">
        <v>12</v>
      </c>
      <c r="J127" s="106">
        <v>12</v>
      </c>
      <c r="K127" s="106">
        <v>12</v>
      </c>
      <c r="L127" s="106">
        <v>0</v>
      </c>
      <c r="M127" s="106">
        <v>0</v>
      </c>
      <c r="N127" s="106">
        <v>0</v>
      </c>
      <c r="O127" s="106">
        <v>0</v>
      </c>
    </row>
    <row r="128" spans="1:15" ht="27" hidden="1">
      <c r="A128" s="101" t="s">
        <v>299</v>
      </c>
      <c r="B128" s="101" t="s">
        <v>300</v>
      </c>
      <c r="C128" s="103">
        <v>2130306</v>
      </c>
      <c r="D128" s="103" t="s">
        <v>352</v>
      </c>
      <c r="E128" s="104">
        <v>20</v>
      </c>
      <c r="F128" s="104">
        <v>0</v>
      </c>
      <c r="G128" s="104">
        <v>0</v>
      </c>
      <c r="H128" s="104">
        <v>0</v>
      </c>
      <c r="I128" s="104">
        <v>20</v>
      </c>
      <c r="J128" s="106">
        <v>20</v>
      </c>
      <c r="K128" s="106">
        <v>20</v>
      </c>
      <c r="L128" s="106">
        <v>0</v>
      </c>
      <c r="M128" s="106">
        <v>0</v>
      </c>
      <c r="N128" s="106">
        <v>0</v>
      </c>
      <c r="O128" s="106">
        <v>0</v>
      </c>
    </row>
    <row r="129" spans="1:15" ht="27" hidden="1">
      <c r="A129" s="101" t="s">
        <v>299</v>
      </c>
      <c r="B129" s="101" t="s">
        <v>300</v>
      </c>
      <c r="C129" s="103">
        <v>2130311</v>
      </c>
      <c r="D129" s="103" t="s">
        <v>365</v>
      </c>
      <c r="E129" s="104">
        <v>165.5</v>
      </c>
      <c r="F129" s="104">
        <v>0</v>
      </c>
      <c r="G129" s="104">
        <v>0</v>
      </c>
      <c r="H129" s="104">
        <v>0</v>
      </c>
      <c r="I129" s="104">
        <v>165.5</v>
      </c>
      <c r="J129" s="106">
        <v>165.5</v>
      </c>
      <c r="K129" s="106">
        <v>165.5</v>
      </c>
      <c r="L129" s="106">
        <v>0</v>
      </c>
      <c r="M129" s="106">
        <v>0</v>
      </c>
      <c r="N129" s="106">
        <v>0</v>
      </c>
      <c r="O129" s="106">
        <v>0</v>
      </c>
    </row>
    <row r="130" spans="1:15" ht="27" hidden="1">
      <c r="A130" s="101" t="s">
        <v>299</v>
      </c>
      <c r="B130" s="101" t="s">
        <v>300</v>
      </c>
      <c r="C130" s="103">
        <v>2130311</v>
      </c>
      <c r="D130" s="103" t="s">
        <v>365</v>
      </c>
      <c r="E130" s="104">
        <v>8</v>
      </c>
      <c r="F130" s="104">
        <v>0</v>
      </c>
      <c r="G130" s="104">
        <v>0</v>
      </c>
      <c r="H130" s="104">
        <v>0</v>
      </c>
      <c r="I130" s="104">
        <v>8</v>
      </c>
      <c r="J130" s="106">
        <v>8</v>
      </c>
      <c r="K130" s="106">
        <v>8</v>
      </c>
      <c r="L130" s="106">
        <v>0</v>
      </c>
      <c r="M130" s="106">
        <v>0</v>
      </c>
      <c r="N130" s="106">
        <v>0</v>
      </c>
      <c r="O130" s="106">
        <v>0</v>
      </c>
    </row>
    <row r="131" spans="1:15" ht="27" hidden="1">
      <c r="A131" s="101" t="s">
        <v>299</v>
      </c>
      <c r="B131" s="101" t="s">
        <v>300</v>
      </c>
      <c r="C131" s="103">
        <v>2130311</v>
      </c>
      <c r="D131" s="103" t="s">
        <v>365</v>
      </c>
      <c r="E131" s="104">
        <v>6.5</v>
      </c>
      <c r="F131" s="104">
        <v>0</v>
      </c>
      <c r="G131" s="104">
        <v>0</v>
      </c>
      <c r="H131" s="104">
        <v>0</v>
      </c>
      <c r="I131" s="104">
        <v>6.5</v>
      </c>
      <c r="J131" s="106">
        <v>6.5</v>
      </c>
      <c r="K131" s="106">
        <v>6.5</v>
      </c>
      <c r="L131" s="106">
        <v>0</v>
      </c>
      <c r="M131" s="106">
        <v>0</v>
      </c>
      <c r="N131" s="106">
        <v>0</v>
      </c>
      <c r="O131" s="106">
        <v>0</v>
      </c>
    </row>
    <row r="132" spans="1:15" hidden="1">
      <c r="A132" s="101" t="s">
        <v>299</v>
      </c>
      <c r="B132" s="101" t="s">
        <v>300</v>
      </c>
      <c r="C132" s="103">
        <v>2130313</v>
      </c>
      <c r="D132" s="103" t="s">
        <v>366</v>
      </c>
      <c r="E132" s="104">
        <v>500</v>
      </c>
      <c r="F132" s="104">
        <v>0</v>
      </c>
      <c r="G132" s="104">
        <v>0</v>
      </c>
      <c r="H132" s="104">
        <v>0</v>
      </c>
      <c r="I132" s="104">
        <v>500</v>
      </c>
      <c r="J132" s="106">
        <v>500</v>
      </c>
      <c r="K132" s="106">
        <v>0</v>
      </c>
      <c r="L132" s="106">
        <v>0</v>
      </c>
      <c r="M132" s="106">
        <v>0</v>
      </c>
      <c r="N132" s="106">
        <v>500</v>
      </c>
      <c r="O132" s="106">
        <v>0</v>
      </c>
    </row>
    <row r="133" spans="1:15" hidden="1">
      <c r="A133" s="101" t="s">
        <v>299</v>
      </c>
      <c r="B133" s="101" t="s">
        <v>300</v>
      </c>
      <c r="C133" s="103">
        <v>2130313</v>
      </c>
      <c r="D133" s="103" t="s">
        <v>366</v>
      </c>
      <c r="E133" s="104">
        <v>131</v>
      </c>
      <c r="F133" s="104">
        <v>0</v>
      </c>
      <c r="G133" s="104">
        <v>0</v>
      </c>
      <c r="H133" s="104">
        <v>0</v>
      </c>
      <c r="I133" s="104">
        <v>131</v>
      </c>
      <c r="J133" s="106">
        <v>131</v>
      </c>
      <c r="K133" s="106">
        <v>0</v>
      </c>
      <c r="L133" s="106">
        <v>0</v>
      </c>
      <c r="M133" s="106">
        <v>0</v>
      </c>
      <c r="N133" s="106">
        <v>131</v>
      </c>
      <c r="O133" s="106">
        <v>0</v>
      </c>
    </row>
    <row r="134" spans="1:15" hidden="1">
      <c r="A134" s="101" t="s">
        <v>299</v>
      </c>
      <c r="B134" s="101" t="s">
        <v>300</v>
      </c>
      <c r="C134" s="103">
        <v>2130313</v>
      </c>
      <c r="D134" s="103" t="s">
        <v>366</v>
      </c>
      <c r="E134" s="104">
        <v>253</v>
      </c>
      <c r="F134" s="104">
        <v>0</v>
      </c>
      <c r="G134" s="104">
        <v>0</v>
      </c>
      <c r="H134" s="104">
        <v>0</v>
      </c>
      <c r="I134" s="104">
        <v>253</v>
      </c>
      <c r="J134" s="106">
        <v>253</v>
      </c>
      <c r="K134" s="106">
        <v>0</v>
      </c>
      <c r="L134" s="106">
        <v>0</v>
      </c>
      <c r="M134" s="106">
        <v>0</v>
      </c>
      <c r="N134" s="106">
        <v>253</v>
      </c>
      <c r="O134" s="106">
        <v>0</v>
      </c>
    </row>
    <row r="135" spans="1:15" hidden="1">
      <c r="A135" s="101" t="s">
        <v>299</v>
      </c>
      <c r="B135" s="101" t="s">
        <v>300</v>
      </c>
      <c r="C135" s="103">
        <v>2130313</v>
      </c>
      <c r="D135" s="103" t="s">
        <v>366</v>
      </c>
      <c r="E135" s="104">
        <v>211</v>
      </c>
      <c r="F135" s="104">
        <v>0</v>
      </c>
      <c r="G135" s="104">
        <v>0</v>
      </c>
      <c r="H135" s="104">
        <v>0</v>
      </c>
      <c r="I135" s="104">
        <v>211</v>
      </c>
      <c r="J135" s="106">
        <v>211</v>
      </c>
      <c r="K135" s="106">
        <v>0</v>
      </c>
      <c r="L135" s="106">
        <v>0</v>
      </c>
      <c r="M135" s="106">
        <v>0</v>
      </c>
      <c r="N135" s="106">
        <v>211</v>
      </c>
      <c r="O135" s="106">
        <v>0</v>
      </c>
    </row>
    <row r="136" spans="1:15" hidden="1">
      <c r="A136" s="101" t="s">
        <v>299</v>
      </c>
      <c r="B136" s="101" t="s">
        <v>300</v>
      </c>
      <c r="C136" s="103">
        <v>2210201</v>
      </c>
      <c r="D136" s="103" t="s">
        <v>133</v>
      </c>
      <c r="E136" s="104">
        <v>96.33</v>
      </c>
      <c r="F136" s="104">
        <v>0</v>
      </c>
      <c r="G136" s="104">
        <v>96.33</v>
      </c>
      <c r="H136" s="104">
        <v>0</v>
      </c>
      <c r="I136" s="104">
        <v>0</v>
      </c>
      <c r="J136" s="106">
        <v>96.33</v>
      </c>
      <c r="K136" s="106">
        <v>96.33</v>
      </c>
      <c r="L136" s="106">
        <v>0</v>
      </c>
      <c r="M136" s="106">
        <v>0</v>
      </c>
      <c r="N136" s="106">
        <v>0</v>
      </c>
      <c r="O136" s="106">
        <v>0</v>
      </c>
    </row>
    <row r="137" spans="1:15" hidden="1">
      <c r="A137" s="101" t="s">
        <v>299</v>
      </c>
      <c r="B137" s="101" t="s">
        <v>300</v>
      </c>
      <c r="C137" s="103">
        <v>2210202</v>
      </c>
      <c r="D137" s="103" t="s">
        <v>364</v>
      </c>
      <c r="E137" s="104">
        <v>24.12</v>
      </c>
      <c r="F137" s="104">
        <v>24.12</v>
      </c>
      <c r="G137" s="104">
        <v>0</v>
      </c>
      <c r="H137" s="104">
        <v>0</v>
      </c>
      <c r="I137" s="104">
        <v>0</v>
      </c>
      <c r="J137" s="106">
        <v>24.12</v>
      </c>
      <c r="K137" s="106">
        <v>24.12</v>
      </c>
      <c r="L137" s="106">
        <v>0</v>
      </c>
      <c r="M137" s="106">
        <v>0</v>
      </c>
      <c r="N137" s="106">
        <v>0</v>
      </c>
      <c r="O137" s="106">
        <v>0</v>
      </c>
    </row>
    <row r="138" spans="1:15" ht="27" hidden="1">
      <c r="A138" s="101" t="s">
        <v>301</v>
      </c>
      <c r="B138" s="101" t="s">
        <v>302</v>
      </c>
      <c r="C138" s="103">
        <v>2080501</v>
      </c>
      <c r="D138" s="103" t="s">
        <v>360</v>
      </c>
      <c r="E138" s="104">
        <v>3.8</v>
      </c>
      <c r="F138" s="104">
        <v>0</v>
      </c>
      <c r="G138" s="104">
        <v>0</v>
      </c>
      <c r="H138" s="104">
        <v>3.8</v>
      </c>
      <c r="I138" s="104">
        <v>0</v>
      </c>
      <c r="J138" s="106">
        <v>3.8</v>
      </c>
      <c r="K138" s="106">
        <v>3.8</v>
      </c>
      <c r="L138" s="106">
        <v>0</v>
      </c>
      <c r="M138" s="106">
        <v>0</v>
      </c>
      <c r="N138" s="106">
        <v>0</v>
      </c>
      <c r="O138" s="106">
        <v>0</v>
      </c>
    </row>
    <row r="139" spans="1:15" ht="40.5" hidden="1">
      <c r="A139" s="101" t="s">
        <v>301</v>
      </c>
      <c r="B139" s="101" t="s">
        <v>302</v>
      </c>
      <c r="C139" s="103">
        <v>2080505</v>
      </c>
      <c r="D139" s="103" t="s">
        <v>361</v>
      </c>
      <c r="E139" s="104">
        <v>69.34</v>
      </c>
      <c r="F139" s="104">
        <v>69.34</v>
      </c>
      <c r="G139" s="104">
        <v>0</v>
      </c>
      <c r="H139" s="104">
        <v>0</v>
      </c>
      <c r="I139" s="104">
        <v>0</v>
      </c>
      <c r="J139" s="106">
        <v>69.34</v>
      </c>
      <c r="K139" s="106">
        <v>69.34</v>
      </c>
      <c r="L139" s="106">
        <v>0</v>
      </c>
      <c r="M139" s="106">
        <v>0</v>
      </c>
      <c r="N139" s="106">
        <v>0</v>
      </c>
      <c r="O139" s="106">
        <v>0</v>
      </c>
    </row>
    <row r="140" spans="1:15" ht="27" hidden="1">
      <c r="A140" s="101" t="s">
        <v>301</v>
      </c>
      <c r="B140" s="101" t="s">
        <v>302</v>
      </c>
      <c r="C140" s="103">
        <v>2101101</v>
      </c>
      <c r="D140" s="103" t="s">
        <v>362</v>
      </c>
      <c r="E140" s="104">
        <v>55.15</v>
      </c>
      <c r="F140" s="104">
        <v>55.15</v>
      </c>
      <c r="G140" s="104">
        <v>0</v>
      </c>
      <c r="H140" s="104">
        <v>0</v>
      </c>
      <c r="I140" s="104">
        <v>0</v>
      </c>
      <c r="J140" s="106">
        <v>55.15</v>
      </c>
      <c r="K140" s="106">
        <v>55.15</v>
      </c>
      <c r="L140" s="106">
        <v>0</v>
      </c>
      <c r="M140" s="106">
        <v>0</v>
      </c>
      <c r="N140" s="106">
        <v>0</v>
      </c>
      <c r="O140" s="106">
        <v>0</v>
      </c>
    </row>
    <row r="141" spans="1:15" ht="27" hidden="1">
      <c r="A141" s="101" t="s">
        <v>301</v>
      </c>
      <c r="B141" s="101" t="s">
        <v>302</v>
      </c>
      <c r="C141" s="103">
        <v>2130301</v>
      </c>
      <c r="D141" s="103" t="s">
        <v>363</v>
      </c>
      <c r="E141" s="104">
        <v>168.72</v>
      </c>
      <c r="F141" s="104">
        <v>168.72</v>
      </c>
      <c r="G141" s="104">
        <v>0</v>
      </c>
      <c r="H141" s="104">
        <v>0</v>
      </c>
      <c r="I141" s="104">
        <v>0</v>
      </c>
      <c r="J141" s="106">
        <v>168.72</v>
      </c>
      <c r="K141" s="106">
        <v>168.72</v>
      </c>
      <c r="L141" s="106">
        <v>0</v>
      </c>
      <c r="M141" s="106">
        <v>0</v>
      </c>
      <c r="N141" s="106">
        <v>0</v>
      </c>
      <c r="O141" s="106">
        <v>0</v>
      </c>
    </row>
    <row r="142" spans="1:15" ht="27" hidden="1">
      <c r="A142" s="101" t="s">
        <v>301</v>
      </c>
      <c r="B142" s="101" t="s">
        <v>302</v>
      </c>
      <c r="C142" s="103">
        <v>2130301</v>
      </c>
      <c r="D142" s="103" t="s">
        <v>363</v>
      </c>
      <c r="E142" s="104">
        <v>161.4</v>
      </c>
      <c r="F142" s="104">
        <v>161.4</v>
      </c>
      <c r="G142" s="104">
        <v>0</v>
      </c>
      <c r="H142" s="104">
        <v>0</v>
      </c>
      <c r="I142" s="104">
        <v>0</v>
      </c>
      <c r="J142" s="106">
        <v>161.4</v>
      </c>
      <c r="K142" s="106">
        <v>161.4</v>
      </c>
      <c r="L142" s="106">
        <v>0</v>
      </c>
      <c r="M142" s="106">
        <v>0</v>
      </c>
      <c r="N142" s="106">
        <v>0</v>
      </c>
      <c r="O142" s="106">
        <v>0</v>
      </c>
    </row>
    <row r="143" spans="1:15" ht="27" hidden="1">
      <c r="A143" s="101" t="s">
        <v>301</v>
      </c>
      <c r="B143" s="101" t="s">
        <v>302</v>
      </c>
      <c r="C143" s="103">
        <v>2130304</v>
      </c>
      <c r="D143" s="103" t="s">
        <v>350</v>
      </c>
      <c r="E143" s="104">
        <v>29</v>
      </c>
      <c r="F143" s="104">
        <v>6</v>
      </c>
      <c r="G143" s="104">
        <v>0</v>
      </c>
      <c r="H143" s="104">
        <v>23</v>
      </c>
      <c r="I143" s="104">
        <v>0</v>
      </c>
      <c r="J143" s="106">
        <v>29</v>
      </c>
      <c r="K143" s="106">
        <v>0</v>
      </c>
      <c r="L143" s="106">
        <v>0</v>
      </c>
      <c r="M143" s="106">
        <v>0</v>
      </c>
      <c r="N143" s="106">
        <v>29</v>
      </c>
      <c r="O143" s="106">
        <v>0</v>
      </c>
    </row>
    <row r="144" spans="1:15" ht="27" hidden="1">
      <c r="A144" s="101" t="s">
        <v>301</v>
      </c>
      <c r="B144" s="101" t="s">
        <v>302</v>
      </c>
      <c r="C144" s="103">
        <v>2130304</v>
      </c>
      <c r="D144" s="103" t="s">
        <v>350</v>
      </c>
      <c r="E144" s="104">
        <v>9.6</v>
      </c>
      <c r="F144" s="104">
        <v>3</v>
      </c>
      <c r="G144" s="104">
        <v>0</v>
      </c>
      <c r="H144" s="104">
        <v>6.6</v>
      </c>
      <c r="I144" s="104">
        <v>0</v>
      </c>
      <c r="J144" s="106">
        <v>9.6</v>
      </c>
      <c r="K144" s="106">
        <v>0.6</v>
      </c>
      <c r="L144" s="106">
        <v>0</v>
      </c>
      <c r="M144" s="106">
        <v>0</v>
      </c>
      <c r="N144" s="106">
        <v>9</v>
      </c>
      <c r="O144" s="106">
        <v>0</v>
      </c>
    </row>
    <row r="145" spans="1:15" ht="27" hidden="1">
      <c r="A145" s="101" t="s">
        <v>301</v>
      </c>
      <c r="B145" s="101" t="s">
        <v>302</v>
      </c>
      <c r="C145" s="103">
        <v>2130304</v>
      </c>
      <c r="D145" s="103" t="s">
        <v>350</v>
      </c>
      <c r="E145" s="104">
        <v>0.9</v>
      </c>
      <c r="F145" s="104">
        <v>0</v>
      </c>
      <c r="G145" s="104">
        <v>0</v>
      </c>
      <c r="H145" s="104">
        <v>0.9</v>
      </c>
      <c r="I145" s="104">
        <v>0</v>
      </c>
      <c r="J145" s="106">
        <v>0.9</v>
      </c>
      <c r="K145" s="106">
        <v>0.9</v>
      </c>
      <c r="L145" s="106">
        <v>0</v>
      </c>
      <c r="M145" s="106">
        <v>0</v>
      </c>
      <c r="N145" s="106">
        <v>0</v>
      </c>
      <c r="O145" s="106">
        <v>0</v>
      </c>
    </row>
    <row r="146" spans="1:15" ht="27" hidden="1">
      <c r="A146" s="101" t="s">
        <v>301</v>
      </c>
      <c r="B146" s="101" t="s">
        <v>302</v>
      </c>
      <c r="C146" s="103">
        <v>2130304</v>
      </c>
      <c r="D146" s="103" t="s">
        <v>350</v>
      </c>
      <c r="E146" s="104">
        <v>100</v>
      </c>
      <c r="F146" s="104">
        <v>15</v>
      </c>
      <c r="G146" s="104">
        <v>0</v>
      </c>
      <c r="H146" s="104">
        <v>15</v>
      </c>
      <c r="I146" s="104">
        <v>70</v>
      </c>
      <c r="J146" s="106">
        <v>100</v>
      </c>
      <c r="K146" s="106">
        <v>0</v>
      </c>
      <c r="L146" s="106">
        <v>0</v>
      </c>
      <c r="M146" s="106">
        <v>0</v>
      </c>
      <c r="N146" s="106">
        <v>100</v>
      </c>
      <c r="O146" s="106">
        <v>0</v>
      </c>
    </row>
    <row r="147" spans="1:15" ht="27" hidden="1">
      <c r="A147" s="101" t="s">
        <v>301</v>
      </c>
      <c r="B147" s="101" t="s">
        <v>302</v>
      </c>
      <c r="C147" s="103">
        <v>2130304</v>
      </c>
      <c r="D147" s="103" t="s">
        <v>350</v>
      </c>
      <c r="E147" s="104">
        <v>24.7</v>
      </c>
      <c r="F147" s="104">
        <v>0</v>
      </c>
      <c r="G147" s="104">
        <v>0</v>
      </c>
      <c r="H147" s="104">
        <v>24.7</v>
      </c>
      <c r="I147" s="104">
        <v>0</v>
      </c>
      <c r="J147" s="106">
        <v>24.7</v>
      </c>
      <c r="K147" s="106">
        <v>24.7</v>
      </c>
      <c r="L147" s="106">
        <v>0</v>
      </c>
      <c r="M147" s="106">
        <v>0</v>
      </c>
      <c r="N147" s="106">
        <v>0</v>
      </c>
      <c r="O147" s="106">
        <v>0</v>
      </c>
    </row>
    <row r="148" spans="1:15" ht="27" hidden="1">
      <c r="A148" s="101" t="s">
        <v>301</v>
      </c>
      <c r="B148" s="101" t="s">
        <v>302</v>
      </c>
      <c r="C148" s="103">
        <v>2130304</v>
      </c>
      <c r="D148" s="103" t="s">
        <v>350</v>
      </c>
      <c r="E148" s="104">
        <v>15.2</v>
      </c>
      <c r="F148" s="104">
        <v>0</v>
      </c>
      <c r="G148" s="104">
        <v>0</v>
      </c>
      <c r="H148" s="104">
        <v>15.2</v>
      </c>
      <c r="I148" s="104">
        <v>0</v>
      </c>
      <c r="J148" s="106">
        <v>15.2</v>
      </c>
      <c r="K148" s="106">
        <v>1.2</v>
      </c>
      <c r="L148" s="106">
        <v>0</v>
      </c>
      <c r="M148" s="106">
        <v>0</v>
      </c>
      <c r="N148" s="106">
        <v>14</v>
      </c>
      <c r="O148" s="106">
        <v>0</v>
      </c>
    </row>
    <row r="149" spans="1:15" ht="27" hidden="1">
      <c r="A149" s="101" t="s">
        <v>301</v>
      </c>
      <c r="B149" s="101" t="s">
        <v>302</v>
      </c>
      <c r="C149" s="103">
        <v>2130304</v>
      </c>
      <c r="D149" s="103" t="s">
        <v>350</v>
      </c>
      <c r="E149" s="104">
        <v>24.05</v>
      </c>
      <c r="F149" s="104">
        <v>7</v>
      </c>
      <c r="G149" s="104">
        <v>0</v>
      </c>
      <c r="H149" s="104">
        <v>17.05</v>
      </c>
      <c r="I149" s="104">
        <v>0</v>
      </c>
      <c r="J149" s="106">
        <v>24.05</v>
      </c>
      <c r="K149" s="106">
        <v>7.05</v>
      </c>
      <c r="L149" s="106">
        <v>0</v>
      </c>
      <c r="M149" s="106">
        <v>0</v>
      </c>
      <c r="N149" s="106">
        <v>17</v>
      </c>
      <c r="O149" s="106">
        <v>0</v>
      </c>
    </row>
    <row r="150" spans="1:15" ht="27" hidden="1">
      <c r="A150" s="101" t="s">
        <v>301</v>
      </c>
      <c r="B150" s="101" t="s">
        <v>302</v>
      </c>
      <c r="C150" s="103">
        <v>2130304</v>
      </c>
      <c r="D150" s="103" t="s">
        <v>350</v>
      </c>
      <c r="E150" s="104">
        <v>18</v>
      </c>
      <c r="F150" s="104">
        <v>3</v>
      </c>
      <c r="G150" s="104">
        <v>0</v>
      </c>
      <c r="H150" s="104">
        <v>15</v>
      </c>
      <c r="I150" s="104">
        <v>0</v>
      </c>
      <c r="J150" s="106">
        <v>18</v>
      </c>
      <c r="K150" s="106">
        <v>4</v>
      </c>
      <c r="L150" s="106">
        <v>0</v>
      </c>
      <c r="M150" s="106">
        <v>0</v>
      </c>
      <c r="N150" s="106">
        <v>14</v>
      </c>
      <c r="O150" s="106">
        <v>0</v>
      </c>
    </row>
    <row r="151" spans="1:15" ht="27" hidden="1">
      <c r="A151" s="101" t="s">
        <v>301</v>
      </c>
      <c r="B151" s="101" t="s">
        <v>302</v>
      </c>
      <c r="C151" s="103">
        <v>2130304</v>
      </c>
      <c r="D151" s="103" t="s">
        <v>350</v>
      </c>
      <c r="E151" s="104">
        <v>8</v>
      </c>
      <c r="F151" s="104">
        <v>0</v>
      </c>
      <c r="G151" s="104">
        <v>0</v>
      </c>
      <c r="H151" s="104">
        <v>8</v>
      </c>
      <c r="I151" s="104">
        <v>0</v>
      </c>
      <c r="J151" s="106">
        <v>8</v>
      </c>
      <c r="K151" s="106">
        <v>3</v>
      </c>
      <c r="L151" s="106">
        <v>0</v>
      </c>
      <c r="M151" s="106">
        <v>0</v>
      </c>
      <c r="N151" s="106">
        <v>5</v>
      </c>
      <c r="O151" s="106">
        <v>0</v>
      </c>
    </row>
    <row r="152" spans="1:15" ht="27" hidden="1">
      <c r="A152" s="101" t="s">
        <v>301</v>
      </c>
      <c r="B152" s="101" t="s">
        <v>302</v>
      </c>
      <c r="C152" s="103">
        <v>2130304</v>
      </c>
      <c r="D152" s="103" t="s">
        <v>350</v>
      </c>
      <c r="E152" s="104">
        <v>8</v>
      </c>
      <c r="F152" s="104">
        <v>0</v>
      </c>
      <c r="G152" s="104">
        <v>8</v>
      </c>
      <c r="H152" s="104">
        <v>0</v>
      </c>
      <c r="I152" s="104">
        <v>0</v>
      </c>
      <c r="J152" s="106">
        <v>8</v>
      </c>
      <c r="K152" s="106">
        <v>7</v>
      </c>
      <c r="L152" s="106">
        <v>0</v>
      </c>
      <c r="M152" s="106">
        <v>0</v>
      </c>
      <c r="N152" s="106">
        <v>1</v>
      </c>
      <c r="O152" s="106">
        <v>0</v>
      </c>
    </row>
    <row r="153" spans="1:15" ht="27" hidden="1">
      <c r="A153" s="101" t="s">
        <v>301</v>
      </c>
      <c r="B153" s="101" t="s">
        <v>302</v>
      </c>
      <c r="C153" s="103">
        <v>2130304</v>
      </c>
      <c r="D153" s="103" t="s">
        <v>350</v>
      </c>
      <c r="E153" s="104">
        <v>36</v>
      </c>
      <c r="F153" s="104">
        <v>3</v>
      </c>
      <c r="G153" s="104">
        <v>23</v>
      </c>
      <c r="H153" s="104">
        <v>10</v>
      </c>
      <c r="I153" s="104">
        <v>0</v>
      </c>
      <c r="J153" s="106">
        <v>36</v>
      </c>
      <c r="K153" s="106">
        <v>0</v>
      </c>
      <c r="L153" s="106">
        <v>0</v>
      </c>
      <c r="M153" s="106">
        <v>0</v>
      </c>
      <c r="N153" s="106">
        <v>31</v>
      </c>
      <c r="O153" s="106">
        <v>5</v>
      </c>
    </row>
    <row r="154" spans="1:15" ht="27" hidden="1">
      <c r="A154" s="101" t="s">
        <v>301</v>
      </c>
      <c r="B154" s="101" t="s">
        <v>302</v>
      </c>
      <c r="C154" s="103">
        <v>2130304</v>
      </c>
      <c r="D154" s="103" t="s">
        <v>350</v>
      </c>
      <c r="E154" s="104">
        <v>3</v>
      </c>
      <c r="F154" s="104">
        <v>0</v>
      </c>
      <c r="G154" s="104">
        <v>0</v>
      </c>
      <c r="H154" s="104">
        <v>3</v>
      </c>
      <c r="I154" s="104">
        <v>0</v>
      </c>
      <c r="J154" s="106">
        <v>3</v>
      </c>
      <c r="K154" s="106">
        <v>0</v>
      </c>
      <c r="L154" s="106">
        <v>0</v>
      </c>
      <c r="M154" s="106">
        <v>0</v>
      </c>
      <c r="N154" s="106">
        <v>3</v>
      </c>
      <c r="O154" s="106">
        <v>0</v>
      </c>
    </row>
    <row r="155" spans="1:15" ht="27" hidden="1">
      <c r="A155" s="101" t="s">
        <v>301</v>
      </c>
      <c r="B155" s="101" t="s">
        <v>302</v>
      </c>
      <c r="C155" s="103">
        <v>2130304</v>
      </c>
      <c r="D155" s="103" t="s">
        <v>350</v>
      </c>
      <c r="E155" s="104">
        <v>13.7</v>
      </c>
      <c r="F155" s="104">
        <v>0.5</v>
      </c>
      <c r="G155" s="104">
        <v>0</v>
      </c>
      <c r="H155" s="104">
        <v>13.2</v>
      </c>
      <c r="I155" s="104">
        <v>0</v>
      </c>
      <c r="J155" s="106">
        <v>13.7</v>
      </c>
      <c r="K155" s="106">
        <v>11.7</v>
      </c>
      <c r="L155" s="106">
        <v>0</v>
      </c>
      <c r="M155" s="106">
        <v>0</v>
      </c>
      <c r="N155" s="106">
        <v>2</v>
      </c>
      <c r="O155" s="106">
        <v>0</v>
      </c>
    </row>
    <row r="156" spans="1:15" ht="27" hidden="1">
      <c r="A156" s="101" t="s">
        <v>301</v>
      </c>
      <c r="B156" s="101" t="s">
        <v>302</v>
      </c>
      <c r="C156" s="103">
        <v>2130304</v>
      </c>
      <c r="D156" s="103" t="s">
        <v>350</v>
      </c>
      <c r="E156" s="104">
        <v>13</v>
      </c>
      <c r="F156" s="104">
        <v>1</v>
      </c>
      <c r="G156" s="104">
        <v>0</v>
      </c>
      <c r="H156" s="104">
        <v>12</v>
      </c>
      <c r="I156" s="104">
        <v>0</v>
      </c>
      <c r="J156" s="106">
        <v>13</v>
      </c>
      <c r="K156" s="106">
        <v>7</v>
      </c>
      <c r="L156" s="106">
        <v>0</v>
      </c>
      <c r="M156" s="106">
        <v>0</v>
      </c>
      <c r="N156" s="106">
        <v>6</v>
      </c>
      <c r="O156" s="106">
        <v>0</v>
      </c>
    </row>
    <row r="157" spans="1:15" ht="27" hidden="1">
      <c r="A157" s="101" t="s">
        <v>301</v>
      </c>
      <c r="B157" s="101" t="s">
        <v>302</v>
      </c>
      <c r="C157" s="103">
        <v>2130304</v>
      </c>
      <c r="D157" s="103" t="s">
        <v>350</v>
      </c>
      <c r="E157" s="104">
        <v>3</v>
      </c>
      <c r="F157" s="104">
        <v>0</v>
      </c>
      <c r="G157" s="104">
        <v>1</v>
      </c>
      <c r="H157" s="104">
        <v>2</v>
      </c>
      <c r="I157" s="104">
        <v>0</v>
      </c>
      <c r="J157" s="106">
        <v>3</v>
      </c>
      <c r="K157" s="106">
        <v>2</v>
      </c>
      <c r="L157" s="106">
        <v>0</v>
      </c>
      <c r="M157" s="106">
        <v>0</v>
      </c>
      <c r="N157" s="106">
        <v>1</v>
      </c>
      <c r="O157" s="106">
        <v>0</v>
      </c>
    </row>
    <row r="158" spans="1:15" ht="27" hidden="1">
      <c r="A158" s="101" t="s">
        <v>301</v>
      </c>
      <c r="B158" s="101" t="s">
        <v>302</v>
      </c>
      <c r="C158" s="103">
        <v>2130304</v>
      </c>
      <c r="D158" s="103" t="s">
        <v>350</v>
      </c>
      <c r="E158" s="104">
        <v>36</v>
      </c>
      <c r="F158" s="104">
        <v>0</v>
      </c>
      <c r="G158" s="104">
        <v>0</v>
      </c>
      <c r="H158" s="104">
        <v>36</v>
      </c>
      <c r="I158" s="104">
        <v>0</v>
      </c>
      <c r="J158" s="106">
        <v>36</v>
      </c>
      <c r="K158" s="106">
        <v>0</v>
      </c>
      <c r="L158" s="106">
        <v>0</v>
      </c>
      <c r="M158" s="106">
        <v>0</v>
      </c>
      <c r="N158" s="106">
        <v>36</v>
      </c>
      <c r="O158" s="106">
        <v>0</v>
      </c>
    </row>
    <row r="159" spans="1:15" ht="27" hidden="1">
      <c r="A159" s="101" t="s">
        <v>301</v>
      </c>
      <c r="B159" s="101" t="s">
        <v>302</v>
      </c>
      <c r="C159" s="103">
        <v>2130304</v>
      </c>
      <c r="D159" s="103" t="s">
        <v>350</v>
      </c>
      <c r="E159" s="104">
        <v>2</v>
      </c>
      <c r="F159" s="104">
        <v>0</v>
      </c>
      <c r="G159" s="104">
        <v>0</v>
      </c>
      <c r="H159" s="104">
        <v>2</v>
      </c>
      <c r="I159" s="104">
        <v>0</v>
      </c>
      <c r="J159" s="106">
        <v>2</v>
      </c>
      <c r="K159" s="106">
        <v>1</v>
      </c>
      <c r="L159" s="106">
        <v>0</v>
      </c>
      <c r="M159" s="106">
        <v>0</v>
      </c>
      <c r="N159" s="106">
        <v>1</v>
      </c>
      <c r="O159" s="106">
        <v>0</v>
      </c>
    </row>
    <row r="160" spans="1:15" ht="27" hidden="1">
      <c r="A160" s="101" t="s">
        <v>301</v>
      </c>
      <c r="B160" s="101" t="s">
        <v>302</v>
      </c>
      <c r="C160" s="103">
        <v>2130304</v>
      </c>
      <c r="D160" s="103" t="s">
        <v>350</v>
      </c>
      <c r="E160" s="104">
        <v>22</v>
      </c>
      <c r="F160" s="104">
        <v>0</v>
      </c>
      <c r="G160" s="104">
        <v>0</v>
      </c>
      <c r="H160" s="104">
        <v>22</v>
      </c>
      <c r="I160" s="104">
        <v>0</v>
      </c>
      <c r="J160" s="106">
        <v>22</v>
      </c>
      <c r="K160" s="106">
        <v>2</v>
      </c>
      <c r="L160" s="106">
        <v>0</v>
      </c>
      <c r="M160" s="106">
        <v>0</v>
      </c>
      <c r="N160" s="106">
        <v>20</v>
      </c>
      <c r="O160" s="106">
        <v>0</v>
      </c>
    </row>
    <row r="161" spans="1:15" ht="27" hidden="1">
      <c r="A161" s="101" t="s">
        <v>301</v>
      </c>
      <c r="B161" s="101" t="s">
        <v>302</v>
      </c>
      <c r="C161" s="103">
        <v>2130304</v>
      </c>
      <c r="D161" s="103" t="s">
        <v>350</v>
      </c>
      <c r="E161" s="104">
        <v>1</v>
      </c>
      <c r="F161" s="104">
        <v>0</v>
      </c>
      <c r="G161" s="104">
        <v>0</v>
      </c>
      <c r="H161" s="104">
        <v>1</v>
      </c>
      <c r="I161" s="104">
        <v>0</v>
      </c>
      <c r="J161" s="106">
        <v>1</v>
      </c>
      <c r="K161" s="106">
        <v>0</v>
      </c>
      <c r="L161" s="106">
        <v>0</v>
      </c>
      <c r="M161" s="106">
        <v>0</v>
      </c>
      <c r="N161" s="106">
        <v>0</v>
      </c>
      <c r="O161" s="106">
        <v>1</v>
      </c>
    </row>
    <row r="162" spans="1:15" ht="27" hidden="1">
      <c r="A162" s="101" t="s">
        <v>301</v>
      </c>
      <c r="B162" s="101" t="s">
        <v>302</v>
      </c>
      <c r="C162" s="103">
        <v>2130304</v>
      </c>
      <c r="D162" s="103" t="s">
        <v>350</v>
      </c>
      <c r="E162" s="104">
        <v>4</v>
      </c>
      <c r="F162" s="104">
        <v>0</v>
      </c>
      <c r="G162" s="104">
        <v>0</v>
      </c>
      <c r="H162" s="104">
        <v>4</v>
      </c>
      <c r="I162" s="104">
        <v>0</v>
      </c>
      <c r="J162" s="106">
        <v>4</v>
      </c>
      <c r="K162" s="106">
        <v>0</v>
      </c>
      <c r="L162" s="106">
        <v>0</v>
      </c>
      <c r="M162" s="106">
        <v>0</v>
      </c>
      <c r="N162" s="106">
        <v>4</v>
      </c>
      <c r="O162" s="106">
        <v>0</v>
      </c>
    </row>
    <row r="163" spans="1:15" ht="27" hidden="1">
      <c r="A163" s="101" t="s">
        <v>301</v>
      </c>
      <c r="B163" s="101" t="s">
        <v>302</v>
      </c>
      <c r="C163" s="103">
        <v>2130304</v>
      </c>
      <c r="D163" s="103" t="s">
        <v>350</v>
      </c>
      <c r="E163" s="104">
        <v>25</v>
      </c>
      <c r="F163" s="104">
        <v>0</v>
      </c>
      <c r="G163" s="104">
        <v>0</v>
      </c>
      <c r="H163" s="104">
        <v>25</v>
      </c>
      <c r="I163" s="104">
        <v>0</v>
      </c>
      <c r="J163" s="106">
        <v>25</v>
      </c>
      <c r="K163" s="106">
        <v>0</v>
      </c>
      <c r="L163" s="106">
        <v>0</v>
      </c>
      <c r="M163" s="106">
        <v>0</v>
      </c>
      <c r="N163" s="106">
        <v>25</v>
      </c>
      <c r="O163" s="106">
        <v>0</v>
      </c>
    </row>
    <row r="164" spans="1:15" ht="27" hidden="1">
      <c r="A164" s="101" t="s">
        <v>301</v>
      </c>
      <c r="B164" s="101" t="s">
        <v>302</v>
      </c>
      <c r="C164" s="103">
        <v>2130304</v>
      </c>
      <c r="D164" s="103" t="s">
        <v>350</v>
      </c>
      <c r="E164" s="104">
        <v>5</v>
      </c>
      <c r="F164" s="104">
        <v>0</v>
      </c>
      <c r="G164" s="104">
        <v>0</v>
      </c>
      <c r="H164" s="104">
        <v>5</v>
      </c>
      <c r="I164" s="104">
        <v>0</v>
      </c>
      <c r="J164" s="106">
        <v>5</v>
      </c>
      <c r="K164" s="106">
        <v>0</v>
      </c>
      <c r="L164" s="106">
        <v>0</v>
      </c>
      <c r="M164" s="106">
        <v>0</v>
      </c>
      <c r="N164" s="106">
        <v>5</v>
      </c>
      <c r="O164" s="106">
        <v>0</v>
      </c>
    </row>
    <row r="165" spans="1:15" ht="27" hidden="1">
      <c r="A165" s="101" t="s">
        <v>301</v>
      </c>
      <c r="B165" s="101" t="s">
        <v>302</v>
      </c>
      <c r="C165" s="103">
        <v>2130304</v>
      </c>
      <c r="D165" s="103" t="s">
        <v>350</v>
      </c>
      <c r="E165" s="104">
        <v>3.9</v>
      </c>
      <c r="F165" s="104">
        <v>0.5</v>
      </c>
      <c r="G165" s="104">
        <v>0</v>
      </c>
      <c r="H165" s="104">
        <v>3.4</v>
      </c>
      <c r="I165" s="104">
        <v>0</v>
      </c>
      <c r="J165" s="106">
        <v>3.9</v>
      </c>
      <c r="K165" s="106">
        <v>1.9</v>
      </c>
      <c r="L165" s="106">
        <v>0</v>
      </c>
      <c r="M165" s="106">
        <v>0</v>
      </c>
      <c r="N165" s="106">
        <v>2</v>
      </c>
      <c r="O165" s="106">
        <v>0</v>
      </c>
    </row>
    <row r="166" spans="1:15" ht="27" hidden="1">
      <c r="A166" s="101" t="s">
        <v>301</v>
      </c>
      <c r="B166" s="101" t="s">
        <v>302</v>
      </c>
      <c r="C166" s="103">
        <v>2130304</v>
      </c>
      <c r="D166" s="103" t="s">
        <v>350</v>
      </c>
      <c r="E166" s="104">
        <v>39</v>
      </c>
      <c r="F166" s="104">
        <v>20</v>
      </c>
      <c r="G166" s="104">
        <v>0</v>
      </c>
      <c r="H166" s="104">
        <v>19</v>
      </c>
      <c r="I166" s="104">
        <v>0</v>
      </c>
      <c r="J166" s="106">
        <v>39</v>
      </c>
      <c r="K166" s="106">
        <v>5</v>
      </c>
      <c r="L166" s="106">
        <v>0</v>
      </c>
      <c r="M166" s="106">
        <v>0</v>
      </c>
      <c r="N166" s="106">
        <v>34</v>
      </c>
      <c r="O166" s="106">
        <v>0</v>
      </c>
    </row>
    <row r="167" spans="1:15" ht="27" hidden="1">
      <c r="A167" s="101" t="s">
        <v>301</v>
      </c>
      <c r="B167" s="101" t="s">
        <v>302</v>
      </c>
      <c r="C167" s="103">
        <v>2130304</v>
      </c>
      <c r="D167" s="103" t="s">
        <v>350</v>
      </c>
      <c r="E167" s="104">
        <v>0.18</v>
      </c>
      <c r="F167" s="104">
        <v>0</v>
      </c>
      <c r="G167" s="104">
        <v>0</v>
      </c>
      <c r="H167" s="104">
        <v>0.18</v>
      </c>
      <c r="I167" s="104">
        <v>0</v>
      </c>
      <c r="J167" s="106">
        <v>0.18</v>
      </c>
      <c r="K167" s="106">
        <v>0.18</v>
      </c>
      <c r="L167" s="106">
        <v>0</v>
      </c>
      <c r="M167" s="106">
        <v>0</v>
      </c>
      <c r="N167" s="106">
        <v>0</v>
      </c>
      <c r="O167" s="106">
        <v>0</v>
      </c>
    </row>
    <row r="168" spans="1:15" ht="27" hidden="1">
      <c r="A168" s="101" t="s">
        <v>301</v>
      </c>
      <c r="B168" s="101" t="s">
        <v>302</v>
      </c>
      <c r="C168" s="103">
        <v>2130304</v>
      </c>
      <c r="D168" s="103" t="s">
        <v>350</v>
      </c>
      <c r="E168" s="104">
        <v>72.45</v>
      </c>
      <c r="F168" s="104">
        <v>18.45</v>
      </c>
      <c r="G168" s="104">
        <v>0</v>
      </c>
      <c r="H168" s="104">
        <v>54</v>
      </c>
      <c r="I168" s="104">
        <v>0</v>
      </c>
      <c r="J168" s="106">
        <v>72.45</v>
      </c>
      <c r="K168" s="106">
        <v>22.45</v>
      </c>
      <c r="L168" s="106">
        <v>0</v>
      </c>
      <c r="M168" s="106">
        <v>0</v>
      </c>
      <c r="N168" s="106">
        <v>5</v>
      </c>
      <c r="O168" s="106">
        <v>45</v>
      </c>
    </row>
    <row r="169" spans="1:15" ht="27" hidden="1">
      <c r="A169" s="101" t="s">
        <v>301</v>
      </c>
      <c r="B169" s="101" t="s">
        <v>302</v>
      </c>
      <c r="C169" s="103">
        <v>2130304</v>
      </c>
      <c r="D169" s="103" t="s">
        <v>350</v>
      </c>
      <c r="E169" s="104">
        <v>15</v>
      </c>
      <c r="F169" s="104">
        <v>4</v>
      </c>
      <c r="G169" s="104">
        <v>1</v>
      </c>
      <c r="H169" s="104">
        <v>10</v>
      </c>
      <c r="I169" s="104">
        <v>0</v>
      </c>
      <c r="J169" s="106">
        <v>15</v>
      </c>
      <c r="K169" s="106">
        <v>0</v>
      </c>
      <c r="L169" s="106">
        <v>0</v>
      </c>
      <c r="M169" s="106">
        <v>0</v>
      </c>
      <c r="N169" s="106">
        <v>5</v>
      </c>
      <c r="O169" s="106">
        <v>10</v>
      </c>
    </row>
    <row r="170" spans="1:15" ht="27" hidden="1">
      <c r="A170" s="101" t="s">
        <v>301</v>
      </c>
      <c r="B170" s="101" t="s">
        <v>302</v>
      </c>
      <c r="C170" s="103">
        <v>2130304</v>
      </c>
      <c r="D170" s="103" t="s">
        <v>350</v>
      </c>
      <c r="E170" s="104">
        <v>10</v>
      </c>
      <c r="F170" s="104">
        <v>0</v>
      </c>
      <c r="G170" s="104">
        <v>0</v>
      </c>
      <c r="H170" s="104">
        <v>10</v>
      </c>
      <c r="I170" s="104">
        <v>0</v>
      </c>
      <c r="J170" s="106">
        <v>10</v>
      </c>
      <c r="K170" s="106">
        <v>0</v>
      </c>
      <c r="L170" s="106">
        <v>0</v>
      </c>
      <c r="M170" s="106">
        <v>0</v>
      </c>
      <c r="N170" s="106">
        <v>0</v>
      </c>
      <c r="O170" s="106">
        <v>10</v>
      </c>
    </row>
    <row r="171" spans="1:15" ht="27" hidden="1">
      <c r="A171" s="101" t="s">
        <v>301</v>
      </c>
      <c r="B171" s="101" t="s">
        <v>302</v>
      </c>
      <c r="C171" s="103">
        <v>2130304</v>
      </c>
      <c r="D171" s="103" t="s">
        <v>350</v>
      </c>
      <c r="E171" s="104">
        <v>1.2</v>
      </c>
      <c r="F171" s="104">
        <v>0</v>
      </c>
      <c r="G171" s="104">
        <v>0</v>
      </c>
      <c r="H171" s="104">
        <v>1.2</v>
      </c>
      <c r="I171" s="104">
        <v>0</v>
      </c>
      <c r="J171" s="106">
        <v>1.2</v>
      </c>
      <c r="K171" s="106">
        <v>0.2</v>
      </c>
      <c r="L171" s="106">
        <v>0</v>
      </c>
      <c r="M171" s="106">
        <v>0</v>
      </c>
      <c r="N171" s="106">
        <v>0</v>
      </c>
      <c r="O171" s="106">
        <v>1</v>
      </c>
    </row>
    <row r="172" spans="1:15" ht="27" hidden="1">
      <c r="A172" s="101" t="s">
        <v>301</v>
      </c>
      <c r="B172" s="101" t="s">
        <v>302</v>
      </c>
      <c r="C172" s="103">
        <v>2130304</v>
      </c>
      <c r="D172" s="103" t="s">
        <v>350</v>
      </c>
      <c r="E172" s="104">
        <v>3.5</v>
      </c>
      <c r="F172" s="104">
        <v>0</v>
      </c>
      <c r="G172" s="104">
        <v>0</v>
      </c>
      <c r="H172" s="104">
        <v>3.5</v>
      </c>
      <c r="I172" s="104">
        <v>0</v>
      </c>
      <c r="J172" s="106">
        <v>3.5</v>
      </c>
      <c r="K172" s="106">
        <v>3.5</v>
      </c>
      <c r="L172" s="106">
        <v>0</v>
      </c>
      <c r="M172" s="106">
        <v>0</v>
      </c>
      <c r="N172" s="106">
        <v>0</v>
      </c>
      <c r="O172" s="106">
        <v>0</v>
      </c>
    </row>
    <row r="173" spans="1:15" ht="27" hidden="1">
      <c r="A173" s="101" t="s">
        <v>301</v>
      </c>
      <c r="B173" s="101" t="s">
        <v>302</v>
      </c>
      <c r="C173" s="103">
        <v>2130304</v>
      </c>
      <c r="D173" s="103" t="s">
        <v>350</v>
      </c>
      <c r="E173" s="104">
        <v>18.7</v>
      </c>
      <c r="F173" s="104">
        <v>0</v>
      </c>
      <c r="G173" s="104">
        <v>0</v>
      </c>
      <c r="H173" s="104">
        <v>18.7</v>
      </c>
      <c r="I173" s="104">
        <v>0</v>
      </c>
      <c r="J173" s="106">
        <v>18.7</v>
      </c>
      <c r="K173" s="106">
        <v>9.6999999999999993</v>
      </c>
      <c r="L173" s="106">
        <v>0</v>
      </c>
      <c r="M173" s="106">
        <v>0</v>
      </c>
      <c r="N173" s="106">
        <v>0</v>
      </c>
      <c r="O173" s="106">
        <v>9</v>
      </c>
    </row>
    <row r="174" spans="1:15" ht="27" hidden="1">
      <c r="A174" s="101" t="s">
        <v>301</v>
      </c>
      <c r="B174" s="101" t="s">
        <v>302</v>
      </c>
      <c r="C174" s="103">
        <v>2130304</v>
      </c>
      <c r="D174" s="103" t="s">
        <v>350</v>
      </c>
      <c r="E174" s="104">
        <v>8</v>
      </c>
      <c r="F174" s="104">
        <v>0</v>
      </c>
      <c r="G174" s="104">
        <v>0</v>
      </c>
      <c r="H174" s="104">
        <v>8</v>
      </c>
      <c r="I174" s="104">
        <v>0</v>
      </c>
      <c r="J174" s="106">
        <v>8</v>
      </c>
      <c r="K174" s="106">
        <v>8</v>
      </c>
      <c r="L174" s="106">
        <v>0</v>
      </c>
      <c r="M174" s="106">
        <v>0</v>
      </c>
      <c r="N174" s="106">
        <v>0</v>
      </c>
      <c r="O174" s="106">
        <v>0</v>
      </c>
    </row>
    <row r="175" spans="1:15" ht="27" hidden="1">
      <c r="A175" s="101" t="s">
        <v>301</v>
      </c>
      <c r="B175" s="101" t="s">
        <v>302</v>
      </c>
      <c r="C175" s="103">
        <v>2130304</v>
      </c>
      <c r="D175" s="103" t="s">
        <v>350</v>
      </c>
      <c r="E175" s="104">
        <v>2</v>
      </c>
      <c r="F175" s="104">
        <v>0</v>
      </c>
      <c r="G175" s="104">
        <v>0</v>
      </c>
      <c r="H175" s="104">
        <v>2</v>
      </c>
      <c r="I175" s="104">
        <v>0</v>
      </c>
      <c r="J175" s="106">
        <v>2</v>
      </c>
      <c r="K175" s="106">
        <v>1</v>
      </c>
      <c r="L175" s="106">
        <v>0</v>
      </c>
      <c r="M175" s="106">
        <v>0</v>
      </c>
      <c r="N175" s="106">
        <v>1</v>
      </c>
      <c r="O175" s="106">
        <v>0</v>
      </c>
    </row>
    <row r="176" spans="1:15" ht="27">
      <c r="A176" s="101" t="s">
        <v>301</v>
      </c>
      <c r="B176" s="101" t="s">
        <v>302</v>
      </c>
      <c r="C176" s="103">
        <v>2130305</v>
      </c>
      <c r="D176" s="103" t="s">
        <v>351</v>
      </c>
      <c r="E176" s="104">
        <v>4</v>
      </c>
      <c r="F176" s="104">
        <v>0</v>
      </c>
      <c r="G176" s="104">
        <v>0</v>
      </c>
      <c r="H176" s="104">
        <v>0</v>
      </c>
      <c r="I176" s="104">
        <v>4</v>
      </c>
      <c r="J176" s="106">
        <v>4</v>
      </c>
      <c r="K176" s="106">
        <v>4</v>
      </c>
      <c r="L176" s="106">
        <v>0</v>
      </c>
      <c r="M176" s="106">
        <v>0</v>
      </c>
      <c r="N176" s="106">
        <v>0</v>
      </c>
      <c r="O176" s="106">
        <v>0</v>
      </c>
    </row>
    <row r="177" spans="1:15" ht="27">
      <c r="A177" s="101" t="s">
        <v>301</v>
      </c>
      <c r="B177" s="101" t="s">
        <v>302</v>
      </c>
      <c r="C177" s="103">
        <v>2130305</v>
      </c>
      <c r="D177" s="103" t="s">
        <v>351</v>
      </c>
      <c r="E177" s="104">
        <v>4</v>
      </c>
      <c r="F177" s="104">
        <v>0</v>
      </c>
      <c r="G177" s="104">
        <v>0</v>
      </c>
      <c r="H177" s="104">
        <v>0</v>
      </c>
      <c r="I177" s="104">
        <v>4</v>
      </c>
      <c r="J177" s="106">
        <v>4</v>
      </c>
      <c r="K177" s="106">
        <v>4</v>
      </c>
      <c r="L177" s="106">
        <v>0</v>
      </c>
      <c r="M177" s="106">
        <v>0</v>
      </c>
      <c r="N177" s="106">
        <v>0</v>
      </c>
      <c r="O177" s="106">
        <v>0</v>
      </c>
    </row>
    <row r="178" spans="1:15" ht="27">
      <c r="A178" s="101" t="s">
        <v>301</v>
      </c>
      <c r="B178" s="101" t="s">
        <v>302</v>
      </c>
      <c r="C178" s="103">
        <v>2130305</v>
      </c>
      <c r="D178" s="103" t="s">
        <v>351</v>
      </c>
      <c r="E178" s="104">
        <v>30.4</v>
      </c>
      <c r="F178" s="104">
        <v>0</v>
      </c>
      <c r="G178" s="104">
        <v>0</v>
      </c>
      <c r="H178" s="104">
        <v>0</v>
      </c>
      <c r="I178" s="104">
        <v>30.4</v>
      </c>
      <c r="J178" s="106">
        <v>30.4</v>
      </c>
      <c r="K178" s="106">
        <v>30.4</v>
      </c>
      <c r="L178" s="106">
        <v>0</v>
      </c>
      <c r="M178" s="106">
        <v>0</v>
      </c>
      <c r="N178" s="106">
        <v>0</v>
      </c>
      <c r="O178" s="106">
        <v>0</v>
      </c>
    </row>
    <row r="179" spans="1:15" ht="27">
      <c r="A179" s="101" t="s">
        <v>301</v>
      </c>
      <c r="B179" s="101" t="s">
        <v>302</v>
      </c>
      <c r="C179" s="103">
        <v>2130305</v>
      </c>
      <c r="D179" s="103" t="s">
        <v>351</v>
      </c>
      <c r="E179" s="104">
        <v>9</v>
      </c>
      <c r="F179" s="104">
        <v>0</v>
      </c>
      <c r="G179" s="104">
        <v>0</v>
      </c>
      <c r="H179" s="104">
        <v>0</v>
      </c>
      <c r="I179" s="104">
        <v>9</v>
      </c>
      <c r="J179" s="106">
        <v>9</v>
      </c>
      <c r="K179" s="106">
        <v>9</v>
      </c>
      <c r="L179" s="106">
        <v>0</v>
      </c>
      <c r="M179" s="106">
        <v>0</v>
      </c>
      <c r="N179" s="106">
        <v>0</v>
      </c>
      <c r="O179" s="106">
        <v>0</v>
      </c>
    </row>
    <row r="180" spans="1:15" ht="27">
      <c r="A180" s="101" t="s">
        <v>301</v>
      </c>
      <c r="B180" s="101" t="s">
        <v>302</v>
      </c>
      <c r="C180" s="103">
        <v>2130305</v>
      </c>
      <c r="D180" s="103" t="s">
        <v>351</v>
      </c>
      <c r="E180" s="104">
        <v>3.8</v>
      </c>
      <c r="F180" s="104">
        <v>0</v>
      </c>
      <c r="G180" s="104">
        <v>0</v>
      </c>
      <c r="H180" s="104">
        <v>0</v>
      </c>
      <c r="I180" s="104">
        <v>3.8</v>
      </c>
      <c r="J180" s="106">
        <v>3.8</v>
      </c>
      <c r="K180" s="106">
        <v>3.8</v>
      </c>
      <c r="L180" s="106">
        <v>0</v>
      </c>
      <c r="M180" s="106">
        <v>0</v>
      </c>
      <c r="N180" s="106">
        <v>0</v>
      </c>
      <c r="O180" s="106">
        <v>0</v>
      </c>
    </row>
    <row r="181" spans="1:15" ht="27">
      <c r="A181" s="101" t="s">
        <v>301</v>
      </c>
      <c r="B181" s="101" t="s">
        <v>302</v>
      </c>
      <c r="C181" s="103">
        <v>2130305</v>
      </c>
      <c r="D181" s="103" t="s">
        <v>351</v>
      </c>
      <c r="E181" s="104">
        <v>2</v>
      </c>
      <c r="F181" s="104">
        <v>0</v>
      </c>
      <c r="G181" s="104">
        <v>0</v>
      </c>
      <c r="H181" s="104">
        <v>0</v>
      </c>
      <c r="I181" s="104">
        <v>2</v>
      </c>
      <c r="J181" s="106">
        <v>2</v>
      </c>
      <c r="K181" s="106">
        <v>2</v>
      </c>
      <c r="L181" s="106">
        <v>0</v>
      </c>
      <c r="M181" s="106">
        <v>0</v>
      </c>
      <c r="N181" s="106">
        <v>0</v>
      </c>
      <c r="O181" s="106">
        <v>0</v>
      </c>
    </row>
    <row r="182" spans="1:15" ht="27">
      <c r="A182" s="101" t="s">
        <v>301</v>
      </c>
      <c r="B182" s="101" t="s">
        <v>302</v>
      </c>
      <c r="C182" s="103">
        <v>2130305</v>
      </c>
      <c r="D182" s="103" t="s">
        <v>351</v>
      </c>
      <c r="E182" s="104">
        <v>2</v>
      </c>
      <c r="F182" s="104">
        <v>0</v>
      </c>
      <c r="G182" s="104">
        <v>0</v>
      </c>
      <c r="H182" s="104">
        <v>0</v>
      </c>
      <c r="I182" s="104">
        <v>2</v>
      </c>
      <c r="J182" s="106">
        <v>2</v>
      </c>
      <c r="K182" s="106">
        <v>2</v>
      </c>
      <c r="L182" s="106">
        <v>0</v>
      </c>
      <c r="M182" s="106">
        <v>0</v>
      </c>
      <c r="N182" s="106">
        <v>0</v>
      </c>
      <c r="O182" s="106">
        <v>0</v>
      </c>
    </row>
    <row r="183" spans="1:15" ht="27">
      <c r="A183" s="101" t="s">
        <v>301</v>
      </c>
      <c r="B183" s="101" t="s">
        <v>302</v>
      </c>
      <c r="C183" s="103">
        <v>2130305</v>
      </c>
      <c r="D183" s="103" t="s">
        <v>351</v>
      </c>
      <c r="E183" s="104">
        <v>2</v>
      </c>
      <c r="F183" s="104">
        <v>0</v>
      </c>
      <c r="G183" s="104">
        <v>0</v>
      </c>
      <c r="H183" s="104">
        <v>0</v>
      </c>
      <c r="I183" s="104">
        <v>2</v>
      </c>
      <c r="J183" s="106">
        <v>2</v>
      </c>
      <c r="K183" s="106">
        <v>2</v>
      </c>
      <c r="L183" s="106">
        <v>0</v>
      </c>
      <c r="M183" s="106">
        <v>0</v>
      </c>
      <c r="N183" s="106">
        <v>0</v>
      </c>
      <c r="O183" s="106">
        <v>0</v>
      </c>
    </row>
    <row r="184" spans="1:15" ht="27">
      <c r="A184" s="101" t="s">
        <v>301</v>
      </c>
      <c r="B184" s="101" t="s">
        <v>302</v>
      </c>
      <c r="C184" s="103">
        <v>2130305</v>
      </c>
      <c r="D184" s="103" t="s">
        <v>351</v>
      </c>
      <c r="E184" s="104">
        <v>1.6</v>
      </c>
      <c r="F184" s="104">
        <v>0</v>
      </c>
      <c r="G184" s="104">
        <v>0</v>
      </c>
      <c r="H184" s="104">
        <v>0</v>
      </c>
      <c r="I184" s="104">
        <v>1.6</v>
      </c>
      <c r="J184" s="106">
        <v>1.6</v>
      </c>
      <c r="K184" s="106">
        <v>1.6</v>
      </c>
      <c r="L184" s="106">
        <v>0</v>
      </c>
      <c r="M184" s="106">
        <v>0</v>
      </c>
      <c r="N184" s="106">
        <v>0</v>
      </c>
      <c r="O184" s="106">
        <v>0</v>
      </c>
    </row>
    <row r="185" spans="1:15" ht="27">
      <c r="A185" s="101" t="s">
        <v>301</v>
      </c>
      <c r="B185" s="101" t="s">
        <v>302</v>
      </c>
      <c r="C185" s="103">
        <v>2130305</v>
      </c>
      <c r="D185" s="103" t="s">
        <v>351</v>
      </c>
      <c r="E185" s="104">
        <v>25</v>
      </c>
      <c r="F185" s="104">
        <v>0</v>
      </c>
      <c r="G185" s="104">
        <v>0</v>
      </c>
      <c r="H185" s="104">
        <v>0</v>
      </c>
      <c r="I185" s="104">
        <v>25</v>
      </c>
      <c r="J185" s="106">
        <v>25</v>
      </c>
      <c r="K185" s="106">
        <v>25</v>
      </c>
      <c r="L185" s="106">
        <v>0</v>
      </c>
      <c r="M185" s="106">
        <v>0</v>
      </c>
      <c r="N185" s="106">
        <v>0</v>
      </c>
      <c r="O185" s="106">
        <v>0</v>
      </c>
    </row>
    <row r="186" spans="1:15" ht="27">
      <c r="A186" s="101" t="s">
        <v>301</v>
      </c>
      <c r="B186" s="101" t="s">
        <v>302</v>
      </c>
      <c r="C186" s="103">
        <v>2130305</v>
      </c>
      <c r="D186" s="103" t="s">
        <v>351</v>
      </c>
      <c r="E186" s="104">
        <v>10</v>
      </c>
      <c r="F186" s="104">
        <v>0</v>
      </c>
      <c r="G186" s="104">
        <v>0</v>
      </c>
      <c r="H186" s="104">
        <v>0</v>
      </c>
      <c r="I186" s="104">
        <v>10</v>
      </c>
      <c r="J186" s="106">
        <v>10</v>
      </c>
      <c r="K186" s="106">
        <v>10</v>
      </c>
      <c r="L186" s="106">
        <v>0</v>
      </c>
      <c r="M186" s="106">
        <v>0</v>
      </c>
      <c r="N186" s="106">
        <v>0</v>
      </c>
      <c r="O186" s="106">
        <v>0</v>
      </c>
    </row>
    <row r="187" spans="1:15" ht="27" hidden="1">
      <c r="A187" s="101" t="s">
        <v>301</v>
      </c>
      <c r="B187" s="101" t="s">
        <v>302</v>
      </c>
      <c r="C187" s="103">
        <v>2130306</v>
      </c>
      <c r="D187" s="103" t="s">
        <v>352</v>
      </c>
      <c r="E187" s="104">
        <v>5</v>
      </c>
      <c r="F187" s="104">
        <v>0</v>
      </c>
      <c r="G187" s="104">
        <v>0</v>
      </c>
      <c r="H187" s="104">
        <v>0</v>
      </c>
      <c r="I187" s="104">
        <v>5</v>
      </c>
      <c r="J187" s="106">
        <v>5</v>
      </c>
      <c r="K187" s="106">
        <v>5</v>
      </c>
      <c r="L187" s="106">
        <v>0</v>
      </c>
      <c r="M187" s="106">
        <v>0</v>
      </c>
      <c r="N187" s="106">
        <v>0</v>
      </c>
      <c r="O187" s="106">
        <v>0</v>
      </c>
    </row>
    <row r="188" spans="1:15" ht="27" hidden="1">
      <c r="A188" s="101" t="s">
        <v>301</v>
      </c>
      <c r="B188" s="101" t="s">
        <v>302</v>
      </c>
      <c r="C188" s="103">
        <v>2130306</v>
      </c>
      <c r="D188" s="103" t="s">
        <v>352</v>
      </c>
      <c r="E188" s="104">
        <v>1</v>
      </c>
      <c r="F188" s="104">
        <v>0</v>
      </c>
      <c r="G188" s="104">
        <v>0</v>
      </c>
      <c r="H188" s="104">
        <v>0</v>
      </c>
      <c r="I188" s="104">
        <v>1</v>
      </c>
      <c r="J188" s="106">
        <v>1</v>
      </c>
      <c r="K188" s="106">
        <v>1</v>
      </c>
      <c r="L188" s="106">
        <v>0</v>
      </c>
      <c r="M188" s="106">
        <v>0</v>
      </c>
      <c r="N188" s="106">
        <v>0</v>
      </c>
      <c r="O188" s="106">
        <v>0</v>
      </c>
    </row>
    <row r="189" spans="1:15" ht="27" hidden="1">
      <c r="A189" s="101" t="s">
        <v>301</v>
      </c>
      <c r="B189" s="101" t="s">
        <v>302</v>
      </c>
      <c r="C189" s="103">
        <v>2130306</v>
      </c>
      <c r="D189" s="103" t="s">
        <v>352</v>
      </c>
      <c r="E189" s="104">
        <v>2</v>
      </c>
      <c r="F189" s="104">
        <v>0</v>
      </c>
      <c r="G189" s="104">
        <v>0</v>
      </c>
      <c r="H189" s="104">
        <v>0</v>
      </c>
      <c r="I189" s="104">
        <v>2</v>
      </c>
      <c r="J189" s="106">
        <v>2</v>
      </c>
      <c r="K189" s="106">
        <v>2</v>
      </c>
      <c r="L189" s="106">
        <v>0</v>
      </c>
      <c r="M189" s="106">
        <v>0</v>
      </c>
      <c r="N189" s="106">
        <v>0</v>
      </c>
      <c r="O189" s="106">
        <v>0</v>
      </c>
    </row>
    <row r="190" spans="1:15" ht="27" hidden="1">
      <c r="A190" s="101" t="s">
        <v>301</v>
      </c>
      <c r="B190" s="101" t="s">
        <v>302</v>
      </c>
      <c r="C190" s="103">
        <v>2130306</v>
      </c>
      <c r="D190" s="103" t="s">
        <v>352</v>
      </c>
      <c r="E190" s="104">
        <v>6</v>
      </c>
      <c r="F190" s="104">
        <v>0</v>
      </c>
      <c r="G190" s="104">
        <v>0</v>
      </c>
      <c r="H190" s="104">
        <v>0</v>
      </c>
      <c r="I190" s="104">
        <v>6</v>
      </c>
      <c r="J190" s="106">
        <v>6</v>
      </c>
      <c r="K190" s="106">
        <v>6</v>
      </c>
      <c r="L190" s="106">
        <v>0</v>
      </c>
      <c r="M190" s="106">
        <v>0</v>
      </c>
      <c r="N190" s="106">
        <v>0</v>
      </c>
      <c r="O190" s="106">
        <v>0</v>
      </c>
    </row>
    <row r="191" spans="1:15" ht="27" hidden="1">
      <c r="A191" s="101" t="s">
        <v>301</v>
      </c>
      <c r="B191" s="101" t="s">
        <v>302</v>
      </c>
      <c r="C191" s="103">
        <v>2130306</v>
      </c>
      <c r="D191" s="103" t="s">
        <v>352</v>
      </c>
      <c r="E191" s="104">
        <v>1</v>
      </c>
      <c r="F191" s="104">
        <v>0</v>
      </c>
      <c r="G191" s="104">
        <v>0</v>
      </c>
      <c r="H191" s="104">
        <v>0</v>
      </c>
      <c r="I191" s="104">
        <v>1</v>
      </c>
      <c r="J191" s="106">
        <v>1</v>
      </c>
      <c r="K191" s="106">
        <v>1</v>
      </c>
      <c r="L191" s="106">
        <v>0</v>
      </c>
      <c r="M191" s="106">
        <v>0</v>
      </c>
      <c r="N191" s="106">
        <v>0</v>
      </c>
      <c r="O191" s="106">
        <v>0</v>
      </c>
    </row>
    <row r="192" spans="1:15" ht="27" hidden="1">
      <c r="A192" s="101" t="s">
        <v>301</v>
      </c>
      <c r="B192" s="101" t="s">
        <v>302</v>
      </c>
      <c r="C192" s="103">
        <v>2130306</v>
      </c>
      <c r="D192" s="103" t="s">
        <v>352</v>
      </c>
      <c r="E192" s="104">
        <v>1</v>
      </c>
      <c r="F192" s="104">
        <v>0</v>
      </c>
      <c r="G192" s="104">
        <v>0</v>
      </c>
      <c r="H192" s="104">
        <v>0</v>
      </c>
      <c r="I192" s="104">
        <v>1</v>
      </c>
      <c r="J192" s="106">
        <v>1</v>
      </c>
      <c r="K192" s="106">
        <v>1</v>
      </c>
      <c r="L192" s="106">
        <v>0</v>
      </c>
      <c r="M192" s="106">
        <v>0</v>
      </c>
      <c r="N192" s="106">
        <v>0</v>
      </c>
      <c r="O192" s="106">
        <v>0</v>
      </c>
    </row>
    <row r="193" spans="1:15" ht="27" hidden="1">
      <c r="A193" s="101" t="s">
        <v>301</v>
      </c>
      <c r="B193" s="101" t="s">
        <v>302</v>
      </c>
      <c r="C193" s="103">
        <v>2130306</v>
      </c>
      <c r="D193" s="103" t="s">
        <v>352</v>
      </c>
      <c r="E193" s="104">
        <v>3</v>
      </c>
      <c r="F193" s="104">
        <v>0</v>
      </c>
      <c r="G193" s="104">
        <v>0</v>
      </c>
      <c r="H193" s="104">
        <v>0</v>
      </c>
      <c r="I193" s="104">
        <v>3</v>
      </c>
      <c r="J193" s="106">
        <v>3</v>
      </c>
      <c r="K193" s="106">
        <v>3</v>
      </c>
      <c r="L193" s="106">
        <v>0</v>
      </c>
      <c r="M193" s="106">
        <v>0</v>
      </c>
      <c r="N193" s="106">
        <v>0</v>
      </c>
      <c r="O193" s="106">
        <v>0</v>
      </c>
    </row>
    <row r="194" spans="1:15" ht="27" hidden="1">
      <c r="A194" s="101" t="s">
        <v>301</v>
      </c>
      <c r="B194" s="101" t="s">
        <v>302</v>
      </c>
      <c r="C194" s="103">
        <v>2130306</v>
      </c>
      <c r="D194" s="103" t="s">
        <v>352</v>
      </c>
      <c r="E194" s="104">
        <v>1</v>
      </c>
      <c r="F194" s="104">
        <v>0</v>
      </c>
      <c r="G194" s="104">
        <v>0</v>
      </c>
      <c r="H194" s="104">
        <v>0</v>
      </c>
      <c r="I194" s="104">
        <v>1</v>
      </c>
      <c r="J194" s="106">
        <v>1</v>
      </c>
      <c r="K194" s="106">
        <v>1</v>
      </c>
      <c r="L194" s="106">
        <v>0</v>
      </c>
      <c r="M194" s="106">
        <v>0</v>
      </c>
      <c r="N194" s="106">
        <v>0</v>
      </c>
      <c r="O194" s="106">
        <v>0</v>
      </c>
    </row>
    <row r="195" spans="1:15" ht="27" hidden="1">
      <c r="A195" s="101" t="s">
        <v>301</v>
      </c>
      <c r="B195" s="101" t="s">
        <v>302</v>
      </c>
      <c r="C195" s="103">
        <v>2130311</v>
      </c>
      <c r="D195" s="103" t="s">
        <v>365</v>
      </c>
      <c r="E195" s="104">
        <v>7</v>
      </c>
      <c r="F195" s="104">
        <v>0</v>
      </c>
      <c r="G195" s="104">
        <v>0</v>
      </c>
      <c r="H195" s="104">
        <v>0</v>
      </c>
      <c r="I195" s="104">
        <v>7</v>
      </c>
      <c r="J195" s="106">
        <v>7</v>
      </c>
      <c r="K195" s="106">
        <v>2</v>
      </c>
      <c r="L195" s="106">
        <v>0</v>
      </c>
      <c r="M195" s="106">
        <v>0</v>
      </c>
      <c r="N195" s="106">
        <v>0</v>
      </c>
      <c r="O195" s="106">
        <v>5</v>
      </c>
    </row>
    <row r="196" spans="1:15" ht="27" hidden="1">
      <c r="A196" s="101" t="s">
        <v>301</v>
      </c>
      <c r="B196" s="101" t="s">
        <v>302</v>
      </c>
      <c r="C196" s="103">
        <v>2130311</v>
      </c>
      <c r="D196" s="103" t="s">
        <v>365</v>
      </c>
      <c r="E196" s="104">
        <v>2</v>
      </c>
      <c r="F196" s="104">
        <v>0</v>
      </c>
      <c r="G196" s="104">
        <v>0</v>
      </c>
      <c r="H196" s="104">
        <v>0</v>
      </c>
      <c r="I196" s="104">
        <v>2</v>
      </c>
      <c r="J196" s="106">
        <v>2</v>
      </c>
      <c r="K196" s="106">
        <v>2</v>
      </c>
      <c r="L196" s="106">
        <v>0</v>
      </c>
      <c r="M196" s="106">
        <v>0</v>
      </c>
      <c r="N196" s="106">
        <v>0</v>
      </c>
      <c r="O196" s="106">
        <v>0</v>
      </c>
    </row>
    <row r="197" spans="1:15" ht="27" hidden="1">
      <c r="A197" s="101" t="s">
        <v>301</v>
      </c>
      <c r="B197" s="101" t="s">
        <v>302</v>
      </c>
      <c r="C197" s="103">
        <v>2130311</v>
      </c>
      <c r="D197" s="103" t="s">
        <v>365</v>
      </c>
      <c r="E197" s="104">
        <v>20</v>
      </c>
      <c r="F197" s="104">
        <v>0</v>
      </c>
      <c r="G197" s="104">
        <v>0</v>
      </c>
      <c r="H197" s="104">
        <v>0</v>
      </c>
      <c r="I197" s="104">
        <v>20</v>
      </c>
      <c r="J197" s="106">
        <v>20</v>
      </c>
      <c r="K197" s="106">
        <v>0</v>
      </c>
      <c r="L197" s="106">
        <v>0</v>
      </c>
      <c r="M197" s="106">
        <v>0</v>
      </c>
      <c r="N197" s="106">
        <v>0</v>
      </c>
      <c r="O197" s="106">
        <v>20</v>
      </c>
    </row>
    <row r="198" spans="1:15" ht="27" hidden="1">
      <c r="A198" s="101" t="s">
        <v>301</v>
      </c>
      <c r="B198" s="101" t="s">
        <v>302</v>
      </c>
      <c r="C198" s="103">
        <v>2130311</v>
      </c>
      <c r="D198" s="103" t="s">
        <v>365</v>
      </c>
      <c r="E198" s="104">
        <v>20</v>
      </c>
      <c r="F198" s="104">
        <v>0</v>
      </c>
      <c r="G198" s="104">
        <v>0</v>
      </c>
      <c r="H198" s="104">
        <v>0</v>
      </c>
      <c r="I198" s="104">
        <v>20</v>
      </c>
      <c r="J198" s="106">
        <v>20</v>
      </c>
      <c r="K198" s="106">
        <v>7</v>
      </c>
      <c r="L198" s="106">
        <v>0</v>
      </c>
      <c r="M198" s="106">
        <v>0</v>
      </c>
      <c r="N198" s="106">
        <v>0</v>
      </c>
      <c r="O198" s="106">
        <v>13</v>
      </c>
    </row>
    <row r="199" spans="1:15" ht="27" hidden="1">
      <c r="A199" s="101" t="s">
        <v>301</v>
      </c>
      <c r="B199" s="101" t="s">
        <v>302</v>
      </c>
      <c r="C199" s="103">
        <v>2130311</v>
      </c>
      <c r="D199" s="103" t="s">
        <v>365</v>
      </c>
      <c r="E199" s="104">
        <v>2</v>
      </c>
      <c r="F199" s="104">
        <v>0</v>
      </c>
      <c r="G199" s="104">
        <v>0</v>
      </c>
      <c r="H199" s="104">
        <v>0</v>
      </c>
      <c r="I199" s="104">
        <v>2</v>
      </c>
      <c r="J199" s="106">
        <v>2</v>
      </c>
      <c r="K199" s="106">
        <v>2</v>
      </c>
      <c r="L199" s="106">
        <v>0</v>
      </c>
      <c r="M199" s="106">
        <v>0</v>
      </c>
      <c r="N199" s="106">
        <v>0</v>
      </c>
      <c r="O199" s="106">
        <v>0</v>
      </c>
    </row>
    <row r="200" spans="1:15" ht="27" hidden="1">
      <c r="A200" s="101" t="s">
        <v>301</v>
      </c>
      <c r="B200" s="101" t="s">
        <v>302</v>
      </c>
      <c r="C200" s="103">
        <v>2130311</v>
      </c>
      <c r="D200" s="103" t="s">
        <v>365</v>
      </c>
      <c r="E200" s="104">
        <v>2</v>
      </c>
      <c r="F200" s="104">
        <v>0</v>
      </c>
      <c r="G200" s="104">
        <v>0</v>
      </c>
      <c r="H200" s="104">
        <v>0</v>
      </c>
      <c r="I200" s="104">
        <v>2</v>
      </c>
      <c r="J200" s="106">
        <v>2</v>
      </c>
      <c r="K200" s="106">
        <v>2</v>
      </c>
      <c r="L200" s="106">
        <v>0</v>
      </c>
      <c r="M200" s="106">
        <v>0</v>
      </c>
      <c r="N200" s="106">
        <v>0</v>
      </c>
      <c r="O200" s="106">
        <v>0</v>
      </c>
    </row>
    <row r="201" spans="1:15" ht="27" hidden="1">
      <c r="A201" s="101" t="s">
        <v>301</v>
      </c>
      <c r="B201" s="101" t="s">
        <v>302</v>
      </c>
      <c r="C201" s="103">
        <v>2130311</v>
      </c>
      <c r="D201" s="103" t="s">
        <v>365</v>
      </c>
      <c r="E201" s="104">
        <v>2</v>
      </c>
      <c r="F201" s="104">
        <v>0</v>
      </c>
      <c r="G201" s="104">
        <v>0</v>
      </c>
      <c r="H201" s="104">
        <v>0</v>
      </c>
      <c r="I201" s="104">
        <v>2</v>
      </c>
      <c r="J201" s="106">
        <v>2</v>
      </c>
      <c r="K201" s="106">
        <v>2</v>
      </c>
      <c r="L201" s="106">
        <v>0</v>
      </c>
      <c r="M201" s="106">
        <v>0</v>
      </c>
      <c r="N201" s="106">
        <v>0</v>
      </c>
      <c r="O201" s="106">
        <v>0</v>
      </c>
    </row>
    <row r="202" spans="1:15" ht="27" hidden="1">
      <c r="A202" s="101" t="s">
        <v>301</v>
      </c>
      <c r="B202" s="101" t="s">
        <v>302</v>
      </c>
      <c r="C202" s="103">
        <v>2130311</v>
      </c>
      <c r="D202" s="103" t="s">
        <v>365</v>
      </c>
      <c r="E202" s="104">
        <v>9</v>
      </c>
      <c r="F202" s="104">
        <v>0</v>
      </c>
      <c r="G202" s="104">
        <v>0</v>
      </c>
      <c r="H202" s="104">
        <v>0</v>
      </c>
      <c r="I202" s="104">
        <v>9</v>
      </c>
      <c r="J202" s="106">
        <v>9</v>
      </c>
      <c r="K202" s="106">
        <v>0</v>
      </c>
      <c r="L202" s="106">
        <v>0</v>
      </c>
      <c r="M202" s="106">
        <v>0</v>
      </c>
      <c r="N202" s="106">
        <v>0</v>
      </c>
      <c r="O202" s="106">
        <v>9</v>
      </c>
    </row>
    <row r="203" spans="1:15" ht="27" hidden="1">
      <c r="A203" s="101" t="s">
        <v>301</v>
      </c>
      <c r="B203" s="101" t="s">
        <v>302</v>
      </c>
      <c r="C203" s="103">
        <v>2130311</v>
      </c>
      <c r="D203" s="103" t="s">
        <v>365</v>
      </c>
      <c r="E203" s="104">
        <v>7</v>
      </c>
      <c r="F203" s="104">
        <v>0</v>
      </c>
      <c r="G203" s="104">
        <v>0</v>
      </c>
      <c r="H203" s="104">
        <v>0</v>
      </c>
      <c r="I203" s="104">
        <v>7</v>
      </c>
      <c r="J203" s="106">
        <v>7</v>
      </c>
      <c r="K203" s="106">
        <v>0</v>
      </c>
      <c r="L203" s="106">
        <v>0</v>
      </c>
      <c r="M203" s="106">
        <v>0</v>
      </c>
      <c r="N203" s="106">
        <v>0</v>
      </c>
      <c r="O203" s="106">
        <v>7</v>
      </c>
    </row>
    <row r="204" spans="1:15" ht="27" hidden="1">
      <c r="A204" s="101" t="s">
        <v>301</v>
      </c>
      <c r="B204" s="101" t="s">
        <v>302</v>
      </c>
      <c r="C204" s="103">
        <v>2130311</v>
      </c>
      <c r="D204" s="103" t="s">
        <v>365</v>
      </c>
      <c r="E204" s="104">
        <v>22</v>
      </c>
      <c r="F204" s="104">
        <v>0</v>
      </c>
      <c r="G204" s="104">
        <v>0</v>
      </c>
      <c r="H204" s="104">
        <v>0</v>
      </c>
      <c r="I204" s="104">
        <v>22</v>
      </c>
      <c r="J204" s="106">
        <v>22</v>
      </c>
      <c r="K204" s="106">
        <v>7</v>
      </c>
      <c r="L204" s="106">
        <v>0</v>
      </c>
      <c r="M204" s="106">
        <v>0</v>
      </c>
      <c r="N204" s="106">
        <v>0</v>
      </c>
      <c r="O204" s="106">
        <v>15</v>
      </c>
    </row>
    <row r="205" spans="1:15" ht="27" hidden="1">
      <c r="A205" s="101" t="s">
        <v>301</v>
      </c>
      <c r="B205" s="101" t="s">
        <v>302</v>
      </c>
      <c r="C205" s="103">
        <v>2130311</v>
      </c>
      <c r="D205" s="103" t="s">
        <v>365</v>
      </c>
      <c r="E205" s="104">
        <v>81</v>
      </c>
      <c r="F205" s="104">
        <v>0</v>
      </c>
      <c r="G205" s="104">
        <v>0</v>
      </c>
      <c r="H205" s="104">
        <v>0</v>
      </c>
      <c r="I205" s="104">
        <v>81</v>
      </c>
      <c r="J205" s="106">
        <v>81</v>
      </c>
      <c r="K205" s="106">
        <v>36</v>
      </c>
      <c r="L205" s="106">
        <v>0</v>
      </c>
      <c r="M205" s="106">
        <v>0</v>
      </c>
      <c r="N205" s="106">
        <v>0</v>
      </c>
      <c r="O205" s="106">
        <v>45</v>
      </c>
    </row>
    <row r="206" spans="1:15" ht="27" hidden="1">
      <c r="A206" s="101" t="s">
        <v>301</v>
      </c>
      <c r="B206" s="101" t="s">
        <v>302</v>
      </c>
      <c r="C206" s="103">
        <v>2130311</v>
      </c>
      <c r="D206" s="103" t="s">
        <v>365</v>
      </c>
      <c r="E206" s="104">
        <v>35</v>
      </c>
      <c r="F206" s="104">
        <v>0</v>
      </c>
      <c r="G206" s="104">
        <v>0</v>
      </c>
      <c r="H206" s="104">
        <v>0</v>
      </c>
      <c r="I206" s="104">
        <v>35</v>
      </c>
      <c r="J206" s="106">
        <v>35</v>
      </c>
      <c r="K206" s="106">
        <v>0</v>
      </c>
      <c r="L206" s="106">
        <v>0</v>
      </c>
      <c r="M206" s="106">
        <v>0</v>
      </c>
      <c r="N206" s="106">
        <v>0</v>
      </c>
      <c r="O206" s="106">
        <v>35</v>
      </c>
    </row>
    <row r="207" spans="1:15" ht="27" hidden="1">
      <c r="A207" s="101" t="s">
        <v>301</v>
      </c>
      <c r="B207" s="101" t="s">
        <v>302</v>
      </c>
      <c r="C207" s="103">
        <v>2130311</v>
      </c>
      <c r="D207" s="103" t="s">
        <v>365</v>
      </c>
      <c r="E207" s="104">
        <v>21</v>
      </c>
      <c r="F207" s="104">
        <v>0</v>
      </c>
      <c r="G207" s="104">
        <v>0</v>
      </c>
      <c r="H207" s="104">
        <v>0</v>
      </c>
      <c r="I207" s="104">
        <v>21</v>
      </c>
      <c r="J207" s="106">
        <v>21</v>
      </c>
      <c r="K207" s="106">
        <v>20</v>
      </c>
      <c r="L207" s="106">
        <v>0</v>
      </c>
      <c r="M207" s="106">
        <v>0</v>
      </c>
      <c r="N207" s="106">
        <v>0</v>
      </c>
      <c r="O207" s="106">
        <v>1</v>
      </c>
    </row>
    <row r="208" spans="1:15" ht="27" hidden="1">
      <c r="A208" s="101" t="s">
        <v>301</v>
      </c>
      <c r="B208" s="101" t="s">
        <v>302</v>
      </c>
      <c r="C208" s="103">
        <v>2210201</v>
      </c>
      <c r="D208" s="103" t="s">
        <v>133</v>
      </c>
      <c r="E208" s="104">
        <v>60.88</v>
      </c>
      <c r="F208" s="104">
        <v>0</v>
      </c>
      <c r="G208" s="104">
        <v>60.88</v>
      </c>
      <c r="H208" s="104">
        <v>0</v>
      </c>
      <c r="I208" s="104">
        <v>0</v>
      </c>
      <c r="J208" s="106">
        <v>60.88</v>
      </c>
      <c r="K208" s="106">
        <v>60.88</v>
      </c>
      <c r="L208" s="106">
        <v>0</v>
      </c>
      <c r="M208" s="106">
        <v>0</v>
      </c>
      <c r="N208" s="106">
        <v>0</v>
      </c>
      <c r="O208" s="106">
        <v>0</v>
      </c>
    </row>
    <row r="209" spans="1:15" ht="27" hidden="1">
      <c r="A209" s="101" t="s">
        <v>301</v>
      </c>
      <c r="B209" s="101" t="s">
        <v>302</v>
      </c>
      <c r="C209" s="103">
        <v>2210202</v>
      </c>
      <c r="D209" s="103" t="s">
        <v>364</v>
      </c>
      <c r="E209" s="104">
        <v>16.559999999999999</v>
      </c>
      <c r="F209" s="104">
        <v>16.559999999999999</v>
      </c>
      <c r="G209" s="104">
        <v>0</v>
      </c>
      <c r="H209" s="104">
        <v>0</v>
      </c>
      <c r="I209" s="104">
        <v>0</v>
      </c>
      <c r="J209" s="106">
        <v>16.559999999999999</v>
      </c>
      <c r="K209" s="106">
        <v>16.559999999999999</v>
      </c>
      <c r="L209" s="106">
        <v>0</v>
      </c>
      <c r="M209" s="106">
        <v>0</v>
      </c>
      <c r="N209" s="106">
        <v>0</v>
      </c>
      <c r="O209" s="106">
        <v>0</v>
      </c>
    </row>
    <row r="210" spans="1:15" ht="27" hidden="1">
      <c r="A210" s="101" t="s">
        <v>303</v>
      </c>
      <c r="B210" s="101" t="s">
        <v>304</v>
      </c>
      <c r="C210" s="103">
        <v>2080501</v>
      </c>
      <c r="D210" s="103" t="s">
        <v>360</v>
      </c>
      <c r="E210" s="104">
        <v>0.8</v>
      </c>
      <c r="F210" s="104">
        <v>0</v>
      </c>
      <c r="G210" s="104">
        <v>0</v>
      </c>
      <c r="H210" s="104">
        <v>0.8</v>
      </c>
      <c r="I210" s="104">
        <v>0</v>
      </c>
      <c r="J210" s="106">
        <v>0.8</v>
      </c>
      <c r="K210" s="106">
        <v>0.8</v>
      </c>
      <c r="L210" s="106">
        <v>0</v>
      </c>
      <c r="M210" s="106">
        <v>0</v>
      </c>
      <c r="N210" s="106">
        <v>0</v>
      </c>
      <c r="O210" s="106">
        <v>0</v>
      </c>
    </row>
    <row r="211" spans="1:15" ht="40.5" hidden="1">
      <c r="A211" s="101" t="s">
        <v>303</v>
      </c>
      <c r="B211" s="101" t="s">
        <v>304</v>
      </c>
      <c r="C211" s="103">
        <v>2080505</v>
      </c>
      <c r="D211" s="103" t="s">
        <v>361</v>
      </c>
      <c r="E211" s="104">
        <v>24.58</v>
      </c>
      <c r="F211" s="104">
        <v>24.58</v>
      </c>
      <c r="G211" s="104">
        <v>0</v>
      </c>
      <c r="H211" s="104">
        <v>0</v>
      </c>
      <c r="I211" s="104">
        <v>0</v>
      </c>
      <c r="J211" s="106">
        <v>24.58</v>
      </c>
      <c r="K211" s="106">
        <v>24.58</v>
      </c>
      <c r="L211" s="106">
        <v>0</v>
      </c>
      <c r="M211" s="106">
        <v>0</v>
      </c>
      <c r="N211" s="106">
        <v>0</v>
      </c>
      <c r="O211" s="106">
        <v>0</v>
      </c>
    </row>
    <row r="212" spans="1:15" ht="27" hidden="1">
      <c r="A212" s="101" t="s">
        <v>303</v>
      </c>
      <c r="B212" s="101" t="s">
        <v>304</v>
      </c>
      <c r="C212" s="103">
        <v>2101101</v>
      </c>
      <c r="D212" s="103" t="s">
        <v>362</v>
      </c>
      <c r="E212" s="104">
        <v>13.22</v>
      </c>
      <c r="F212" s="104">
        <v>13.22</v>
      </c>
      <c r="G212" s="104">
        <v>0</v>
      </c>
      <c r="H212" s="104">
        <v>0</v>
      </c>
      <c r="I212" s="104">
        <v>0</v>
      </c>
      <c r="J212" s="106">
        <v>13.22</v>
      </c>
      <c r="K212" s="106">
        <v>13.22</v>
      </c>
      <c r="L212" s="106">
        <v>0</v>
      </c>
      <c r="M212" s="106">
        <v>0</v>
      </c>
      <c r="N212" s="106">
        <v>0</v>
      </c>
      <c r="O212" s="106">
        <v>0</v>
      </c>
    </row>
    <row r="213" spans="1:15" ht="27" hidden="1">
      <c r="A213" s="101" t="s">
        <v>303</v>
      </c>
      <c r="B213" s="101" t="s">
        <v>304</v>
      </c>
      <c r="C213" s="103">
        <v>2130301</v>
      </c>
      <c r="D213" s="103" t="s">
        <v>363</v>
      </c>
      <c r="E213" s="104">
        <v>6</v>
      </c>
      <c r="F213" s="104">
        <v>0</v>
      </c>
      <c r="G213" s="104">
        <v>0</v>
      </c>
      <c r="H213" s="104">
        <v>6</v>
      </c>
      <c r="I213" s="104">
        <v>0</v>
      </c>
      <c r="J213" s="106">
        <v>6</v>
      </c>
      <c r="K213" s="106">
        <v>0</v>
      </c>
      <c r="L213" s="106">
        <v>0</v>
      </c>
      <c r="M213" s="106">
        <v>0</v>
      </c>
      <c r="N213" s="106">
        <v>0</v>
      </c>
      <c r="O213" s="106">
        <v>6</v>
      </c>
    </row>
    <row r="214" spans="1:15" ht="27" hidden="1">
      <c r="A214" s="101" t="s">
        <v>303</v>
      </c>
      <c r="B214" s="101" t="s">
        <v>304</v>
      </c>
      <c r="C214" s="103">
        <v>2130301</v>
      </c>
      <c r="D214" s="103" t="s">
        <v>363</v>
      </c>
      <c r="E214" s="104">
        <v>69.72</v>
      </c>
      <c r="F214" s="104">
        <v>69.72</v>
      </c>
      <c r="G214" s="104">
        <v>0</v>
      </c>
      <c r="H214" s="104">
        <v>0</v>
      </c>
      <c r="I214" s="104">
        <v>0</v>
      </c>
      <c r="J214" s="106">
        <v>69.72</v>
      </c>
      <c r="K214" s="106">
        <v>69.72</v>
      </c>
      <c r="L214" s="106">
        <v>0</v>
      </c>
      <c r="M214" s="106">
        <v>0</v>
      </c>
      <c r="N214" s="106">
        <v>0</v>
      </c>
      <c r="O214" s="106">
        <v>0</v>
      </c>
    </row>
    <row r="215" spans="1:15" ht="27" hidden="1">
      <c r="A215" s="101" t="s">
        <v>303</v>
      </c>
      <c r="B215" s="101" t="s">
        <v>304</v>
      </c>
      <c r="C215" s="103">
        <v>2130301</v>
      </c>
      <c r="D215" s="103" t="s">
        <v>363</v>
      </c>
      <c r="E215" s="104">
        <v>9</v>
      </c>
      <c r="F215" s="104">
        <v>3</v>
      </c>
      <c r="G215" s="104">
        <v>0</v>
      </c>
      <c r="H215" s="104">
        <v>6</v>
      </c>
      <c r="I215" s="104">
        <v>0</v>
      </c>
      <c r="J215" s="106">
        <v>9</v>
      </c>
      <c r="K215" s="106">
        <v>0</v>
      </c>
      <c r="L215" s="106">
        <v>0</v>
      </c>
      <c r="M215" s="106">
        <v>0</v>
      </c>
      <c r="N215" s="106">
        <v>9</v>
      </c>
      <c r="O215" s="106">
        <v>0</v>
      </c>
    </row>
    <row r="216" spans="1:15" ht="27" hidden="1">
      <c r="A216" s="101" t="s">
        <v>303</v>
      </c>
      <c r="B216" s="101" t="s">
        <v>304</v>
      </c>
      <c r="C216" s="103">
        <v>2130301</v>
      </c>
      <c r="D216" s="103" t="s">
        <v>363</v>
      </c>
      <c r="E216" s="104">
        <v>6</v>
      </c>
      <c r="F216" s="104">
        <v>0</v>
      </c>
      <c r="G216" s="104">
        <v>0</v>
      </c>
      <c r="H216" s="104">
        <v>6</v>
      </c>
      <c r="I216" s="104">
        <v>0</v>
      </c>
      <c r="J216" s="106">
        <v>6</v>
      </c>
      <c r="K216" s="106">
        <v>0</v>
      </c>
      <c r="L216" s="106">
        <v>0</v>
      </c>
      <c r="M216" s="106">
        <v>0</v>
      </c>
      <c r="N216" s="106">
        <v>0</v>
      </c>
      <c r="O216" s="106">
        <v>6</v>
      </c>
    </row>
    <row r="217" spans="1:15" ht="27" hidden="1">
      <c r="A217" s="101" t="s">
        <v>303</v>
      </c>
      <c r="B217" s="101" t="s">
        <v>304</v>
      </c>
      <c r="C217" s="103">
        <v>2130301</v>
      </c>
      <c r="D217" s="103" t="s">
        <v>363</v>
      </c>
      <c r="E217" s="104">
        <v>14.6</v>
      </c>
      <c r="F217" s="104">
        <v>0</v>
      </c>
      <c r="G217" s="104">
        <v>0</v>
      </c>
      <c r="H217" s="104">
        <v>14.6</v>
      </c>
      <c r="I217" s="104">
        <v>0</v>
      </c>
      <c r="J217" s="106">
        <v>14.6</v>
      </c>
      <c r="K217" s="106">
        <v>12.6</v>
      </c>
      <c r="L217" s="106">
        <v>0</v>
      </c>
      <c r="M217" s="106">
        <v>0</v>
      </c>
      <c r="N217" s="106">
        <v>2</v>
      </c>
      <c r="O217" s="106">
        <v>0</v>
      </c>
    </row>
    <row r="218" spans="1:15" ht="27" hidden="1">
      <c r="A218" s="101" t="s">
        <v>303</v>
      </c>
      <c r="B218" s="101" t="s">
        <v>304</v>
      </c>
      <c r="C218" s="103">
        <v>2130301</v>
      </c>
      <c r="D218" s="103" t="s">
        <v>363</v>
      </c>
      <c r="E218" s="104">
        <v>2</v>
      </c>
      <c r="F218" s="104">
        <v>0</v>
      </c>
      <c r="G218" s="104">
        <v>0</v>
      </c>
      <c r="H218" s="104">
        <v>2</v>
      </c>
      <c r="I218" s="104">
        <v>0</v>
      </c>
      <c r="J218" s="106">
        <v>2</v>
      </c>
      <c r="K218" s="106">
        <v>2</v>
      </c>
      <c r="L218" s="106">
        <v>0</v>
      </c>
      <c r="M218" s="106">
        <v>0</v>
      </c>
      <c r="N218" s="106">
        <v>0</v>
      </c>
      <c r="O218" s="106">
        <v>0</v>
      </c>
    </row>
    <row r="219" spans="1:15" ht="27" hidden="1">
      <c r="A219" s="101" t="s">
        <v>303</v>
      </c>
      <c r="B219" s="101" t="s">
        <v>304</v>
      </c>
      <c r="C219" s="103">
        <v>2130301</v>
      </c>
      <c r="D219" s="103" t="s">
        <v>363</v>
      </c>
      <c r="E219" s="104">
        <v>2</v>
      </c>
      <c r="F219" s="104">
        <v>0</v>
      </c>
      <c r="G219" s="104">
        <v>0</v>
      </c>
      <c r="H219" s="104">
        <v>2</v>
      </c>
      <c r="I219" s="104">
        <v>0</v>
      </c>
      <c r="J219" s="106">
        <v>2</v>
      </c>
      <c r="K219" s="106">
        <v>2</v>
      </c>
      <c r="L219" s="106">
        <v>0</v>
      </c>
      <c r="M219" s="106">
        <v>0</v>
      </c>
      <c r="N219" s="106">
        <v>0</v>
      </c>
      <c r="O219" s="106">
        <v>0</v>
      </c>
    </row>
    <row r="220" spans="1:15" ht="27" hidden="1">
      <c r="A220" s="101" t="s">
        <v>303</v>
      </c>
      <c r="B220" s="101" t="s">
        <v>304</v>
      </c>
      <c r="C220" s="103">
        <v>2130301</v>
      </c>
      <c r="D220" s="103" t="s">
        <v>363</v>
      </c>
      <c r="E220" s="104">
        <v>0.28999999999999998</v>
      </c>
      <c r="F220" s="104">
        <v>0</v>
      </c>
      <c r="G220" s="104">
        <v>0</v>
      </c>
      <c r="H220" s="104">
        <v>0.28999999999999998</v>
      </c>
      <c r="I220" s="104">
        <v>0</v>
      </c>
      <c r="J220" s="106">
        <v>0.28999999999999998</v>
      </c>
      <c r="K220" s="106">
        <v>0.28999999999999998</v>
      </c>
      <c r="L220" s="106">
        <v>0</v>
      </c>
      <c r="M220" s="106">
        <v>0</v>
      </c>
      <c r="N220" s="106">
        <v>0</v>
      </c>
      <c r="O220" s="106">
        <v>0</v>
      </c>
    </row>
    <row r="221" spans="1:15" ht="27" hidden="1">
      <c r="A221" s="101" t="s">
        <v>303</v>
      </c>
      <c r="B221" s="101" t="s">
        <v>304</v>
      </c>
      <c r="C221" s="103">
        <v>2130301</v>
      </c>
      <c r="D221" s="103" t="s">
        <v>363</v>
      </c>
      <c r="E221" s="104">
        <v>39.96</v>
      </c>
      <c r="F221" s="104">
        <v>39.96</v>
      </c>
      <c r="G221" s="104">
        <v>0</v>
      </c>
      <c r="H221" s="104">
        <v>0</v>
      </c>
      <c r="I221" s="104">
        <v>0</v>
      </c>
      <c r="J221" s="106">
        <v>39.96</v>
      </c>
      <c r="K221" s="106">
        <v>39.96</v>
      </c>
      <c r="L221" s="106">
        <v>0</v>
      </c>
      <c r="M221" s="106">
        <v>0</v>
      </c>
      <c r="N221" s="106">
        <v>0</v>
      </c>
      <c r="O221" s="106">
        <v>0</v>
      </c>
    </row>
    <row r="222" spans="1:15" ht="27" hidden="1">
      <c r="A222" s="101" t="s">
        <v>303</v>
      </c>
      <c r="B222" s="101" t="s">
        <v>304</v>
      </c>
      <c r="C222" s="103">
        <v>2130301</v>
      </c>
      <c r="D222" s="103" t="s">
        <v>363</v>
      </c>
      <c r="E222" s="104">
        <v>6</v>
      </c>
      <c r="F222" s="104">
        <v>4</v>
      </c>
      <c r="G222" s="104">
        <v>0</v>
      </c>
      <c r="H222" s="104">
        <v>2</v>
      </c>
      <c r="I222" s="104">
        <v>0</v>
      </c>
      <c r="J222" s="106">
        <v>6</v>
      </c>
      <c r="K222" s="106">
        <v>2</v>
      </c>
      <c r="L222" s="106">
        <v>0</v>
      </c>
      <c r="M222" s="106">
        <v>0</v>
      </c>
      <c r="N222" s="106">
        <v>4</v>
      </c>
      <c r="O222" s="106">
        <v>0</v>
      </c>
    </row>
    <row r="223" spans="1:15" ht="27" hidden="1">
      <c r="A223" s="101" t="s">
        <v>303</v>
      </c>
      <c r="B223" s="101" t="s">
        <v>304</v>
      </c>
      <c r="C223" s="103">
        <v>2130301</v>
      </c>
      <c r="D223" s="103" t="s">
        <v>363</v>
      </c>
      <c r="E223" s="104">
        <v>0.2</v>
      </c>
      <c r="F223" s="104">
        <v>0</v>
      </c>
      <c r="G223" s="104">
        <v>0</v>
      </c>
      <c r="H223" s="104">
        <v>0.2</v>
      </c>
      <c r="I223" s="104">
        <v>0</v>
      </c>
      <c r="J223" s="106">
        <v>0.2</v>
      </c>
      <c r="K223" s="106">
        <v>0</v>
      </c>
      <c r="L223" s="106">
        <v>0</v>
      </c>
      <c r="M223" s="106">
        <v>0</v>
      </c>
      <c r="N223" s="106">
        <v>0</v>
      </c>
      <c r="O223" s="106">
        <v>0.2</v>
      </c>
    </row>
    <row r="224" spans="1:15" ht="27" hidden="1">
      <c r="A224" s="101" t="s">
        <v>303</v>
      </c>
      <c r="B224" s="101" t="s">
        <v>304</v>
      </c>
      <c r="C224" s="103">
        <v>2130301</v>
      </c>
      <c r="D224" s="103" t="s">
        <v>363</v>
      </c>
      <c r="E224" s="104">
        <v>4.26</v>
      </c>
      <c r="F224" s="104">
        <v>0</v>
      </c>
      <c r="G224" s="104">
        <v>4.26</v>
      </c>
      <c r="H224" s="104">
        <v>0</v>
      </c>
      <c r="I224" s="104">
        <v>0</v>
      </c>
      <c r="J224" s="106">
        <v>4.26</v>
      </c>
      <c r="K224" s="106">
        <v>4.26</v>
      </c>
      <c r="L224" s="106">
        <v>0</v>
      </c>
      <c r="M224" s="106">
        <v>0</v>
      </c>
      <c r="N224" s="106">
        <v>0</v>
      </c>
      <c r="O224" s="106">
        <v>0</v>
      </c>
    </row>
    <row r="225" spans="1:15" ht="27" hidden="1">
      <c r="A225" s="101" t="s">
        <v>303</v>
      </c>
      <c r="B225" s="101" t="s">
        <v>304</v>
      </c>
      <c r="C225" s="103">
        <v>2130301</v>
      </c>
      <c r="D225" s="103" t="s">
        <v>363</v>
      </c>
      <c r="E225" s="104">
        <v>7</v>
      </c>
      <c r="F225" s="104">
        <v>0</v>
      </c>
      <c r="G225" s="104">
        <v>0</v>
      </c>
      <c r="H225" s="104">
        <v>7</v>
      </c>
      <c r="I225" s="104">
        <v>0</v>
      </c>
      <c r="J225" s="106">
        <v>7</v>
      </c>
      <c r="K225" s="106">
        <v>4</v>
      </c>
      <c r="L225" s="106">
        <v>0</v>
      </c>
      <c r="M225" s="106">
        <v>0</v>
      </c>
      <c r="N225" s="106">
        <v>0</v>
      </c>
      <c r="O225" s="106">
        <v>3</v>
      </c>
    </row>
    <row r="226" spans="1:15" ht="27" hidden="1">
      <c r="A226" s="101" t="s">
        <v>303</v>
      </c>
      <c r="B226" s="101" t="s">
        <v>304</v>
      </c>
      <c r="C226" s="103">
        <v>2130301</v>
      </c>
      <c r="D226" s="103" t="s">
        <v>363</v>
      </c>
      <c r="E226" s="104">
        <v>20</v>
      </c>
      <c r="F226" s="104">
        <v>6</v>
      </c>
      <c r="G226" s="104">
        <v>0</v>
      </c>
      <c r="H226" s="104">
        <v>14</v>
      </c>
      <c r="I226" s="104">
        <v>0</v>
      </c>
      <c r="J226" s="106">
        <v>20</v>
      </c>
      <c r="K226" s="106">
        <v>4</v>
      </c>
      <c r="L226" s="106">
        <v>0</v>
      </c>
      <c r="M226" s="106">
        <v>0</v>
      </c>
      <c r="N226" s="106">
        <v>16</v>
      </c>
      <c r="O226" s="106">
        <v>0</v>
      </c>
    </row>
    <row r="227" spans="1:15" ht="27" hidden="1">
      <c r="A227" s="101" t="s">
        <v>303</v>
      </c>
      <c r="B227" s="101" t="s">
        <v>304</v>
      </c>
      <c r="C227" s="103">
        <v>2130301</v>
      </c>
      <c r="D227" s="103" t="s">
        <v>363</v>
      </c>
      <c r="E227" s="104">
        <v>20</v>
      </c>
      <c r="F227" s="104">
        <v>20</v>
      </c>
      <c r="G227" s="104">
        <v>0</v>
      </c>
      <c r="H227" s="104">
        <v>0</v>
      </c>
      <c r="I227" s="104">
        <v>0</v>
      </c>
      <c r="J227" s="106">
        <v>20</v>
      </c>
      <c r="K227" s="106">
        <v>0</v>
      </c>
      <c r="L227" s="106">
        <v>0</v>
      </c>
      <c r="M227" s="106">
        <v>0</v>
      </c>
      <c r="N227" s="106">
        <v>20</v>
      </c>
      <c r="O227" s="106">
        <v>0</v>
      </c>
    </row>
    <row r="228" spans="1:15" ht="27" hidden="1">
      <c r="A228" s="101" t="s">
        <v>303</v>
      </c>
      <c r="B228" s="101" t="s">
        <v>304</v>
      </c>
      <c r="C228" s="103">
        <v>2130301</v>
      </c>
      <c r="D228" s="103" t="s">
        <v>363</v>
      </c>
      <c r="E228" s="104">
        <v>3</v>
      </c>
      <c r="F228" s="104">
        <v>0</v>
      </c>
      <c r="G228" s="104">
        <v>0</v>
      </c>
      <c r="H228" s="104">
        <v>3</v>
      </c>
      <c r="I228" s="104">
        <v>0</v>
      </c>
      <c r="J228" s="106">
        <v>3</v>
      </c>
      <c r="K228" s="106">
        <v>3</v>
      </c>
      <c r="L228" s="106">
        <v>0</v>
      </c>
      <c r="M228" s="106">
        <v>0</v>
      </c>
      <c r="N228" s="106">
        <v>0</v>
      </c>
      <c r="O228" s="106">
        <v>0</v>
      </c>
    </row>
    <row r="229" spans="1:15" ht="27" hidden="1">
      <c r="A229" s="101" t="s">
        <v>303</v>
      </c>
      <c r="B229" s="101" t="s">
        <v>304</v>
      </c>
      <c r="C229" s="103">
        <v>2130301</v>
      </c>
      <c r="D229" s="103" t="s">
        <v>363</v>
      </c>
      <c r="E229" s="104">
        <v>26.33</v>
      </c>
      <c r="F229" s="104">
        <v>26.33</v>
      </c>
      <c r="G229" s="104">
        <v>0</v>
      </c>
      <c r="H229" s="104">
        <v>0</v>
      </c>
      <c r="I229" s="104">
        <v>0</v>
      </c>
      <c r="J229" s="106">
        <v>26.33</v>
      </c>
      <c r="K229" s="106">
        <v>3.33</v>
      </c>
      <c r="L229" s="106">
        <v>0</v>
      </c>
      <c r="M229" s="106">
        <v>0</v>
      </c>
      <c r="N229" s="106">
        <v>23</v>
      </c>
      <c r="O229" s="106">
        <v>0</v>
      </c>
    </row>
    <row r="230" spans="1:15" ht="27" hidden="1">
      <c r="A230" s="101" t="s">
        <v>303</v>
      </c>
      <c r="B230" s="101" t="s">
        <v>304</v>
      </c>
      <c r="C230" s="103">
        <v>2130304</v>
      </c>
      <c r="D230" s="103" t="s">
        <v>350</v>
      </c>
      <c r="E230" s="104">
        <v>30</v>
      </c>
      <c r="F230" s="104">
        <v>0</v>
      </c>
      <c r="G230" s="104">
        <v>0</v>
      </c>
      <c r="H230" s="104">
        <v>0</v>
      </c>
      <c r="I230" s="104">
        <v>30</v>
      </c>
      <c r="J230" s="106">
        <v>30</v>
      </c>
      <c r="K230" s="106">
        <v>0</v>
      </c>
      <c r="L230" s="106">
        <v>0</v>
      </c>
      <c r="M230" s="106">
        <v>0</v>
      </c>
      <c r="N230" s="106">
        <v>30</v>
      </c>
      <c r="O230" s="106">
        <v>0</v>
      </c>
    </row>
    <row r="231" spans="1:15" ht="27">
      <c r="A231" s="101" t="s">
        <v>303</v>
      </c>
      <c r="B231" s="101" t="s">
        <v>304</v>
      </c>
      <c r="C231" s="103">
        <v>2130305</v>
      </c>
      <c r="D231" s="103" t="s">
        <v>351</v>
      </c>
      <c r="E231" s="104">
        <v>5</v>
      </c>
      <c r="F231" s="104">
        <v>0</v>
      </c>
      <c r="G231" s="104">
        <v>0</v>
      </c>
      <c r="H231" s="104">
        <v>0</v>
      </c>
      <c r="I231" s="104">
        <v>5</v>
      </c>
      <c r="J231" s="106">
        <v>5</v>
      </c>
      <c r="K231" s="106">
        <v>0</v>
      </c>
      <c r="L231" s="106">
        <v>0</v>
      </c>
      <c r="M231" s="106">
        <v>0</v>
      </c>
      <c r="N231" s="106">
        <v>0</v>
      </c>
      <c r="O231" s="106">
        <v>5</v>
      </c>
    </row>
    <row r="232" spans="1:15" ht="27">
      <c r="A232" s="101" t="s">
        <v>303</v>
      </c>
      <c r="B232" s="101" t="s">
        <v>304</v>
      </c>
      <c r="C232" s="103">
        <v>2130305</v>
      </c>
      <c r="D232" s="103" t="s">
        <v>351</v>
      </c>
      <c r="E232" s="104">
        <v>10</v>
      </c>
      <c r="F232" s="104">
        <v>0</v>
      </c>
      <c r="G232" s="104">
        <v>0</v>
      </c>
      <c r="H232" s="104">
        <v>0</v>
      </c>
      <c r="I232" s="104">
        <v>10</v>
      </c>
      <c r="J232" s="106">
        <v>10</v>
      </c>
      <c r="K232" s="106">
        <v>10</v>
      </c>
      <c r="L232" s="106">
        <v>0</v>
      </c>
      <c r="M232" s="106">
        <v>0</v>
      </c>
      <c r="N232" s="106">
        <v>0</v>
      </c>
      <c r="O232" s="106">
        <v>0</v>
      </c>
    </row>
    <row r="233" spans="1:15" ht="27">
      <c r="A233" s="101" t="s">
        <v>303</v>
      </c>
      <c r="B233" s="101" t="s">
        <v>304</v>
      </c>
      <c r="C233" s="103">
        <v>2130305</v>
      </c>
      <c r="D233" s="103" t="s">
        <v>351</v>
      </c>
      <c r="E233" s="104">
        <v>1</v>
      </c>
      <c r="F233" s="104">
        <v>0</v>
      </c>
      <c r="G233" s="104">
        <v>0</v>
      </c>
      <c r="H233" s="104">
        <v>0</v>
      </c>
      <c r="I233" s="104">
        <v>1</v>
      </c>
      <c r="J233" s="106">
        <v>1</v>
      </c>
      <c r="K233" s="106">
        <v>0</v>
      </c>
      <c r="L233" s="106">
        <v>0</v>
      </c>
      <c r="M233" s="106">
        <v>0</v>
      </c>
      <c r="N233" s="106">
        <v>0</v>
      </c>
      <c r="O233" s="106">
        <v>1</v>
      </c>
    </row>
    <row r="234" spans="1:15" ht="27">
      <c r="A234" s="101" t="s">
        <v>303</v>
      </c>
      <c r="B234" s="101" t="s">
        <v>304</v>
      </c>
      <c r="C234" s="103">
        <v>2130305</v>
      </c>
      <c r="D234" s="103" t="s">
        <v>351</v>
      </c>
      <c r="E234" s="104">
        <v>20.8</v>
      </c>
      <c r="F234" s="104">
        <v>0</v>
      </c>
      <c r="G234" s="104">
        <v>0</v>
      </c>
      <c r="H234" s="104">
        <v>0</v>
      </c>
      <c r="I234" s="104">
        <v>20.8</v>
      </c>
      <c r="J234" s="106">
        <v>20.8</v>
      </c>
      <c r="K234" s="106">
        <v>20.8</v>
      </c>
      <c r="L234" s="106">
        <v>0</v>
      </c>
      <c r="M234" s="106">
        <v>0</v>
      </c>
      <c r="N234" s="106">
        <v>0</v>
      </c>
      <c r="O234" s="106">
        <v>0</v>
      </c>
    </row>
    <row r="235" spans="1:15" ht="27">
      <c r="A235" s="101" t="s">
        <v>303</v>
      </c>
      <c r="B235" s="101" t="s">
        <v>304</v>
      </c>
      <c r="C235" s="103">
        <v>2130305</v>
      </c>
      <c r="D235" s="103" t="s">
        <v>351</v>
      </c>
      <c r="E235" s="104">
        <v>4</v>
      </c>
      <c r="F235" s="104">
        <v>0</v>
      </c>
      <c r="G235" s="104">
        <v>0</v>
      </c>
      <c r="H235" s="104">
        <v>0</v>
      </c>
      <c r="I235" s="104">
        <v>4</v>
      </c>
      <c r="J235" s="106">
        <v>4</v>
      </c>
      <c r="K235" s="106">
        <v>0</v>
      </c>
      <c r="L235" s="106">
        <v>0</v>
      </c>
      <c r="M235" s="106">
        <v>0</v>
      </c>
      <c r="N235" s="106">
        <v>0</v>
      </c>
      <c r="O235" s="106">
        <v>4</v>
      </c>
    </row>
    <row r="236" spans="1:15" ht="27" hidden="1">
      <c r="A236" s="101" t="s">
        <v>303</v>
      </c>
      <c r="B236" s="101" t="s">
        <v>304</v>
      </c>
      <c r="C236" s="103">
        <v>2130306</v>
      </c>
      <c r="D236" s="103" t="s">
        <v>352</v>
      </c>
      <c r="E236" s="104">
        <v>7</v>
      </c>
      <c r="F236" s="104">
        <v>0</v>
      </c>
      <c r="G236" s="104">
        <v>0</v>
      </c>
      <c r="H236" s="104">
        <v>0</v>
      </c>
      <c r="I236" s="104">
        <v>7</v>
      </c>
      <c r="J236" s="106">
        <v>7</v>
      </c>
      <c r="K236" s="106">
        <v>4</v>
      </c>
      <c r="L236" s="106">
        <v>0</v>
      </c>
      <c r="M236" s="106">
        <v>0</v>
      </c>
      <c r="N236" s="106">
        <v>0</v>
      </c>
      <c r="O236" s="106">
        <v>3</v>
      </c>
    </row>
    <row r="237" spans="1:15" ht="27" hidden="1">
      <c r="A237" s="101" t="s">
        <v>303</v>
      </c>
      <c r="B237" s="101" t="s">
        <v>304</v>
      </c>
      <c r="C237" s="103">
        <v>2130306</v>
      </c>
      <c r="D237" s="103" t="s">
        <v>352</v>
      </c>
      <c r="E237" s="104">
        <v>6</v>
      </c>
      <c r="F237" s="104">
        <v>0</v>
      </c>
      <c r="G237" s="104">
        <v>0</v>
      </c>
      <c r="H237" s="104">
        <v>0</v>
      </c>
      <c r="I237" s="104">
        <v>6</v>
      </c>
      <c r="J237" s="106">
        <v>6</v>
      </c>
      <c r="K237" s="106">
        <v>6</v>
      </c>
      <c r="L237" s="106">
        <v>0</v>
      </c>
      <c r="M237" s="106">
        <v>0</v>
      </c>
      <c r="N237" s="106">
        <v>0</v>
      </c>
      <c r="O237" s="106">
        <v>0</v>
      </c>
    </row>
    <row r="238" spans="1:15" ht="27" hidden="1">
      <c r="A238" s="101" t="s">
        <v>303</v>
      </c>
      <c r="B238" s="101" t="s">
        <v>304</v>
      </c>
      <c r="C238" s="103">
        <v>2130306</v>
      </c>
      <c r="D238" s="103" t="s">
        <v>352</v>
      </c>
      <c r="E238" s="104">
        <v>2</v>
      </c>
      <c r="F238" s="104">
        <v>0</v>
      </c>
      <c r="G238" s="104">
        <v>0</v>
      </c>
      <c r="H238" s="104">
        <v>0</v>
      </c>
      <c r="I238" s="104">
        <v>2</v>
      </c>
      <c r="J238" s="106">
        <v>2</v>
      </c>
      <c r="K238" s="106">
        <v>0</v>
      </c>
      <c r="L238" s="106">
        <v>0</v>
      </c>
      <c r="M238" s="106">
        <v>0</v>
      </c>
      <c r="N238" s="106">
        <v>0</v>
      </c>
      <c r="O238" s="106">
        <v>2</v>
      </c>
    </row>
    <row r="239" spans="1:15" ht="27" hidden="1">
      <c r="A239" s="101" t="s">
        <v>303</v>
      </c>
      <c r="B239" s="101" t="s">
        <v>304</v>
      </c>
      <c r="C239" s="103">
        <v>2130306</v>
      </c>
      <c r="D239" s="103" t="s">
        <v>352</v>
      </c>
      <c r="E239" s="104">
        <v>7.5</v>
      </c>
      <c r="F239" s="104">
        <v>0</v>
      </c>
      <c r="G239" s="104">
        <v>0</v>
      </c>
      <c r="H239" s="104">
        <v>0</v>
      </c>
      <c r="I239" s="104">
        <v>7.5</v>
      </c>
      <c r="J239" s="106">
        <v>7.5</v>
      </c>
      <c r="K239" s="106">
        <v>0</v>
      </c>
      <c r="L239" s="106">
        <v>0</v>
      </c>
      <c r="M239" s="106">
        <v>0</v>
      </c>
      <c r="N239" s="106">
        <v>0</v>
      </c>
      <c r="O239" s="106">
        <v>7.5</v>
      </c>
    </row>
    <row r="240" spans="1:15" ht="27" hidden="1">
      <c r="A240" s="101" t="s">
        <v>303</v>
      </c>
      <c r="B240" s="101" t="s">
        <v>304</v>
      </c>
      <c r="C240" s="103">
        <v>2130306</v>
      </c>
      <c r="D240" s="103" t="s">
        <v>352</v>
      </c>
      <c r="E240" s="104">
        <v>0.5</v>
      </c>
      <c r="F240" s="104">
        <v>0</v>
      </c>
      <c r="G240" s="104">
        <v>0</v>
      </c>
      <c r="H240" s="104">
        <v>0</v>
      </c>
      <c r="I240" s="104">
        <v>0.5</v>
      </c>
      <c r="J240" s="106">
        <v>0.5</v>
      </c>
      <c r="K240" s="106">
        <v>0</v>
      </c>
      <c r="L240" s="106">
        <v>0</v>
      </c>
      <c r="M240" s="106">
        <v>0</v>
      </c>
      <c r="N240" s="106">
        <v>0</v>
      </c>
      <c r="O240" s="106">
        <v>0.5</v>
      </c>
    </row>
    <row r="241" spans="1:15" ht="27" hidden="1">
      <c r="A241" s="101" t="s">
        <v>303</v>
      </c>
      <c r="B241" s="101" t="s">
        <v>304</v>
      </c>
      <c r="C241" s="103">
        <v>2130306</v>
      </c>
      <c r="D241" s="103" t="s">
        <v>352</v>
      </c>
      <c r="E241" s="104">
        <v>2</v>
      </c>
      <c r="F241" s="104">
        <v>0</v>
      </c>
      <c r="G241" s="104">
        <v>0</v>
      </c>
      <c r="H241" s="104">
        <v>0</v>
      </c>
      <c r="I241" s="104">
        <v>2</v>
      </c>
      <c r="J241" s="106">
        <v>2</v>
      </c>
      <c r="K241" s="106">
        <v>0</v>
      </c>
      <c r="L241" s="106">
        <v>0</v>
      </c>
      <c r="M241" s="106">
        <v>0</v>
      </c>
      <c r="N241" s="106">
        <v>0</v>
      </c>
      <c r="O241" s="106">
        <v>2</v>
      </c>
    </row>
    <row r="242" spans="1:15" ht="27" hidden="1">
      <c r="A242" s="101" t="s">
        <v>303</v>
      </c>
      <c r="B242" s="101" t="s">
        <v>304</v>
      </c>
      <c r="C242" s="103">
        <v>2130306</v>
      </c>
      <c r="D242" s="103" t="s">
        <v>352</v>
      </c>
      <c r="E242" s="104">
        <v>35</v>
      </c>
      <c r="F242" s="104">
        <v>0</v>
      </c>
      <c r="G242" s="104">
        <v>0</v>
      </c>
      <c r="H242" s="104">
        <v>0</v>
      </c>
      <c r="I242" s="104">
        <v>35</v>
      </c>
      <c r="J242" s="106">
        <v>35</v>
      </c>
      <c r="K242" s="106">
        <v>0</v>
      </c>
      <c r="L242" s="106">
        <v>0</v>
      </c>
      <c r="M242" s="106">
        <v>0</v>
      </c>
      <c r="N242" s="106">
        <v>0</v>
      </c>
      <c r="O242" s="106">
        <v>35</v>
      </c>
    </row>
    <row r="243" spans="1:15" ht="27" hidden="1">
      <c r="A243" s="101" t="s">
        <v>303</v>
      </c>
      <c r="B243" s="101" t="s">
        <v>304</v>
      </c>
      <c r="C243" s="103">
        <v>2130311</v>
      </c>
      <c r="D243" s="103" t="s">
        <v>365</v>
      </c>
      <c r="E243" s="104">
        <v>10</v>
      </c>
      <c r="F243" s="104">
        <v>0</v>
      </c>
      <c r="G243" s="104">
        <v>0</v>
      </c>
      <c r="H243" s="104">
        <v>0</v>
      </c>
      <c r="I243" s="104">
        <v>10</v>
      </c>
      <c r="J243" s="106">
        <v>10</v>
      </c>
      <c r="K243" s="106">
        <v>10</v>
      </c>
      <c r="L243" s="106">
        <v>0</v>
      </c>
      <c r="M243" s="106">
        <v>0</v>
      </c>
      <c r="N243" s="106">
        <v>0</v>
      </c>
      <c r="O243" s="106">
        <v>0</v>
      </c>
    </row>
    <row r="244" spans="1:15" ht="27" hidden="1">
      <c r="A244" s="101" t="s">
        <v>303</v>
      </c>
      <c r="B244" s="101" t="s">
        <v>304</v>
      </c>
      <c r="C244" s="103">
        <v>2130311</v>
      </c>
      <c r="D244" s="103" t="s">
        <v>365</v>
      </c>
      <c r="E244" s="104">
        <v>15</v>
      </c>
      <c r="F244" s="104">
        <v>0</v>
      </c>
      <c r="G244" s="104">
        <v>0</v>
      </c>
      <c r="H244" s="104">
        <v>0</v>
      </c>
      <c r="I244" s="104">
        <v>15</v>
      </c>
      <c r="J244" s="106">
        <v>15</v>
      </c>
      <c r="K244" s="106">
        <v>15</v>
      </c>
      <c r="L244" s="106">
        <v>0</v>
      </c>
      <c r="M244" s="106">
        <v>0</v>
      </c>
      <c r="N244" s="106">
        <v>0</v>
      </c>
      <c r="O244" s="106">
        <v>0</v>
      </c>
    </row>
    <row r="245" spans="1:15" ht="27" hidden="1">
      <c r="A245" s="101" t="s">
        <v>303</v>
      </c>
      <c r="B245" s="101" t="s">
        <v>304</v>
      </c>
      <c r="C245" s="103">
        <v>2130311</v>
      </c>
      <c r="D245" s="103" t="s">
        <v>365</v>
      </c>
      <c r="E245" s="104">
        <v>2</v>
      </c>
      <c r="F245" s="104">
        <v>0</v>
      </c>
      <c r="G245" s="104">
        <v>0</v>
      </c>
      <c r="H245" s="104">
        <v>0</v>
      </c>
      <c r="I245" s="104">
        <v>2</v>
      </c>
      <c r="J245" s="106">
        <v>2</v>
      </c>
      <c r="K245" s="106">
        <v>2</v>
      </c>
      <c r="L245" s="106">
        <v>0</v>
      </c>
      <c r="M245" s="106">
        <v>0</v>
      </c>
      <c r="N245" s="106">
        <v>0</v>
      </c>
      <c r="O245" s="106">
        <v>0</v>
      </c>
    </row>
    <row r="246" spans="1:15" ht="27" hidden="1">
      <c r="A246" s="101" t="s">
        <v>303</v>
      </c>
      <c r="B246" s="101" t="s">
        <v>304</v>
      </c>
      <c r="C246" s="103">
        <v>2130314</v>
      </c>
      <c r="D246" s="103" t="s">
        <v>354</v>
      </c>
      <c r="E246" s="104">
        <v>1.5</v>
      </c>
      <c r="F246" s="104">
        <v>0</v>
      </c>
      <c r="G246" s="104">
        <v>0</v>
      </c>
      <c r="H246" s="104">
        <v>0</v>
      </c>
      <c r="I246" s="104">
        <v>1.5</v>
      </c>
      <c r="J246" s="106">
        <v>1.5</v>
      </c>
      <c r="K246" s="106">
        <v>0</v>
      </c>
      <c r="L246" s="106">
        <v>0</v>
      </c>
      <c r="M246" s="106">
        <v>0</v>
      </c>
      <c r="N246" s="106">
        <v>0</v>
      </c>
      <c r="O246" s="106">
        <v>1.5</v>
      </c>
    </row>
    <row r="247" spans="1:15" ht="27" hidden="1">
      <c r="A247" s="101" t="s">
        <v>303</v>
      </c>
      <c r="B247" s="101" t="s">
        <v>304</v>
      </c>
      <c r="C247" s="103">
        <v>2130314</v>
      </c>
      <c r="D247" s="103" t="s">
        <v>354</v>
      </c>
      <c r="E247" s="104">
        <v>3</v>
      </c>
      <c r="F247" s="104">
        <v>0</v>
      </c>
      <c r="G247" s="104">
        <v>0</v>
      </c>
      <c r="H247" s="104">
        <v>0</v>
      </c>
      <c r="I247" s="104">
        <v>3</v>
      </c>
      <c r="J247" s="106">
        <v>3</v>
      </c>
      <c r="K247" s="106">
        <v>0</v>
      </c>
      <c r="L247" s="106">
        <v>0</v>
      </c>
      <c r="M247" s="106">
        <v>0</v>
      </c>
      <c r="N247" s="106">
        <v>0</v>
      </c>
      <c r="O247" s="106">
        <v>3</v>
      </c>
    </row>
    <row r="248" spans="1:15" ht="27" hidden="1">
      <c r="A248" s="101" t="s">
        <v>303</v>
      </c>
      <c r="B248" s="101" t="s">
        <v>304</v>
      </c>
      <c r="C248" s="103">
        <v>2130314</v>
      </c>
      <c r="D248" s="103" t="s">
        <v>354</v>
      </c>
      <c r="E248" s="104">
        <v>10</v>
      </c>
      <c r="F248" s="104">
        <v>0</v>
      </c>
      <c r="G248" s="104">
        <v>0</v>
      </c>
      <c r="H248" s="104">
        <v>0</v>
      </c>
      <c r="I248" s="104">
        <v>10</v>
      </c>
      <c r="J248" s="106">
        <v>10</v>
      </c>
      <c r="K248" s="106">
        <v>0</v>
      </c>
      <c r="L248" s="106">
        <v>0</v>
      </c>
      <c r="M248" s="106">
        <v>0</v>
      </c>
      <c r="N248" s="106">
        <v>0</v>
      </c>
      <c r="O248" s="106">
        <v>10</v>
      </c>
    </row>
    <row r="249" spans="1:15" ht="27" hidden="1">
      <c r="A249" s="101" t="s">
        <v>303</v>
      </c>
      <c r="B249" s="101" t="s">
        <v>304</v>
      </c>
      <c r="C249" s="103">
        <v>2130314</v>
      </c>
      <c r="D249" s="103" t="s">
        <v>354</v>
      </c>
      <c r="E249" s="104">
        <v>5</v>
      </c>
      <c r="F249" s="104">
        <v>0</v>
      </c>
      <c r="G249" s="104">
        <v>0</v>
      </c>
      <c r="H249" s="104">
        <v>0</v>
      </c>
      <c r="I249" s="104">
        <v>5</v>
      </c>
      <c r="J249" s="106">
        <v>5</v>
      </c>
      <c r="K249" s="106">
        <v>0</v>
      </c>
      <c r="L249" s="106">
        <v>0</v>
      </c>
      <c r="M249" s="106">
        <v>0</v>
      </c>
      <c r="N249" s="106">
        <v>0</v>
      </c>
      <c r="O249" s="106">
        <v>5</v>
      </c>
    </row>
    <row r="250" spans="1:15" ht="27" hidden="1">
      <c r="A250" s="101" t="s">
        <v>303</v>
      </c>
      <c r="B250" s="101" t="s">
        <v>304</v>
      </c>
      <c r="C250" s="103">
        <v>2210201</v>
      </c>
      <c r="D250" s="103" t="s">
        <v>133</v>
      </c>
      <c r="E250" s="104">
        <v>16.52</v>
      </c>
      <c r="F250" s="104">
        <v>0</v>
      </c>
      <c r="G250" s="104">
        <v>16.52</v>
      </c>
      <c r="H250" s="104">
        <v>0</v>
      </c>
      <c r="I250" s="104">
        <v>0</v>
      </c>
      <c r="J250" s="106">
        <v>16.52</v>
      </c>
      <c r="K250" s="106">
        <v>16.52</v>
      </c>
      <c r="L250" s="106">
        <v>0</v>
      </c>
      <c r="M250" s="106">
        <v>0</v>
      </c>
      <c r="N250" s="106">
        <v>0</v>
      </c>
      <c r="O250" s="106">
        <v>0</v>
      </c>
    </row>
    <row r="251" spans="1:15" ht="27" hidden="1">
      <c r="A251" s="101" t="s">
        <v>303</v>
      </c>
      <c r="B251" s="101" t="s">
        <v>304</v>
      </c>
      <c r="C251" s="103">
        <v>2210202</v>
      </c>
      <c r="D251" s="103" t="s">
        <v>364</v>
      </c>
      <c r="E251" s="104">
        <v>13.2</v>
      </c>
      <c r="F251" s="104">
        <v>13.2</v>
      </c>
      <c r="G251" s="104">
        <v>0</v>
      </c>
      <c r="H251" s="104">
        <v>0</v>
      </c>
      <c r="I251" s="104">
        <v>0</v>
      </c>
      <c r="J251" s="106">
        <v>13.2</v>
      </c>
      <c r="K251" s="106">
        <v>13.2</v>
      </c>
      <c r="L251" s="106">
        <v>0</v>
      </c>
      <c r="M251" s="106">
        <v>0</v>
      </c>
      <c r="N251" s="106">
        <v>0</v>
      </c>
      <c r="O251" s="106">
        <v>0</v>
      </c>
    </row>
    <row r="252" spans="1:15" ht="27" hidden="1">
      <c r="A252" s="101" t="s">
        <v>305</v>
      </c>
      <c r="B252" s="101" t="s">
        <v>306</v>
      </c>
      <c r="C252" s="103">
        <v>2080501</v>
      </c>
      <c r="D252" s="103" t="s">
        <v>360</v>
      </c>
      <c r="E252" s="104">
        <v>1.8</v>
      </c>
      <c r="F252" s="104">
        <v>0</v>
      </c>
      <c r="G252" s="104">
        <v>0</v>
      </c>
      <c r="H252" s="104">
        <v>1.8</v>
      </c>
      <c r="I252" s="104">
        <v>0</v>
      </c>
      <c r="J252" s="106">
        <v>1.8</v>
      </c>
      <c r="K252" s="106">
        <v>1.8</v>
      </c>
      <c r="L252" s="106">
        <v>0</v>
      </c>
      <c r="M252" s="106">
        <v>0</v>
      </c>
      <c r="N252" s="106">
        <v>0</v>
      </c>
      <c r="O252" s="106">
        <v>0</v>
      </c>
    </row>
    <row r="253" spans="1:15" ht="40.5" hidden="1">
      <c r="A253" s="101" t="s">
        <v>305</v>
      </c>
      <c r="B253" s="101" t="s">
        <v>306</v>
      </c>
      <c r="C253" s="103">
        <v>2080505</v>
      </c>
      <c r="D253" s="103" t="s">
        <v>361</v>
      </c>
      <c r="E253" s="104">
        <v>67.94</v>
      </c>
      <c r="F253" s="104">
        <v>67.94</v>
      </c>
      <c r="G253" s="104">
        <v>0</v>
      </c>
      <c r="H253" s="104">
        <v>0</v>
      </c>
      <c r="I253" s="104">
        <v>0</v>
      </c>
      <c r="J253" s="106">
        <v>67.94</v>
      </c>
      <c r="K253" s="106">
        <v>67.94</v>
      </c>
      <c r="L253" s="106">
        <v>0</v>
      </c>
      <c r="M253" s="106">
        <v>0</v>
      </c>
      <c r="N253" s="106">
        <v>0</v>
      </c>
      <c r="O253" s="106">
        <v>0</v>
      </c>
    </row>
    <row r="254" spans="1:15" ht="27" hidden="1">
      <c r="A254" s="101" t="s">
        <v>305</v>
      </c>
      <c r="B254" s="101" t="s">
        <v>306</v>
      </c>
      <c r="C254" s="103">
        <v>2101101</v>
      </c>
      <c r="D254" s="103" t="s">
        <v>362</v>
      </c>
      <c r="E254" s="104">
        <v>47.25</v>
      </c>
      <c r="F254" s="104">
        <v>47.25</v>
      </c>
      <c r="G254" s="104">
        <v>0</v>
      </c>
      <c r="H254" s="104">
        <v>0</v>
      </c>
      <c r="I254" s="104">
        <v>0</v>
      </c>
      <c r="J254" s="106">
        <v>47.25</v>
      </c>
      <c r="K254" s="106">
        <v>47.25</v>
      </c>
      <c r="L254" s="106">
        <v>0</v>
      </c>
      <c r="M254" s="106">
        <v>0</v>
      </c>
      <c r="N254" s="106">
        <v>0</v>
      </c>
      <c r="O254" s="106">
        <v>0</v>
      </c>
    </row>
    <row r="255" spans="1:15" ht="27" hidden="1">
      <c r="A255" s="101" t="s">
        <v>305</v>
      </c>
      <c r="B255" s="101" t="s">
        <v>306</v>
      </c>
      <c r="C255" s="103">
        <v>2130301</v>
      </c>
      <c r="D255" s="103" t="s">
        <v>363</v>
      </c>
      <c r="E255" s="104">
        <v>38</v>
      </c>
      <c r="F255" s="104">
        <v>0</v>
      </c>
      <c r="G255" s="104">
        <v>0</v>
      </c>
      <c r="H255" s="104">
        <v>38</v>
      </c>
      <c r="I255" s="104">
        <v>0</v>
      </c>
      <c r="J255" s="106">
        <v>38</v>
      </c>
      <c r="K255" s="106">
        <v>24</v>
      </c>
      <c r="L255" s="106">
        <v>0</v>
      </c>
      <c r="M255" s="106">
        <v>0</v>
      </c>
      <c r="N255" s="106">
        <v>0</v>
      </c>
      <c r="O255" s="106">
        <v>14</v>
      </c>
    </row>
    <row r="256" spans="1:15" ht="27" hidden="1">
      <c r="A256" s="101" t="s">
        <v>305</v>
      </c>
      <c r="B256" s="101" t="s">
        <v>306</v>
      </c>
      <c r="C256" s="103">
        <v>2130301</v>
      </c>
      <c r="D256" s="103" t="s">
        <v>363</v>
      </c>
      <c r="E256" s="104">
        <v>30</v>
      </c>
      <c r="F256" s="104">
        <v>0</v>
      </c>
      <c r="G256" s="104">
        <v>0</v>
      </c>
      <c r="H256" s="104">
        <v>30</v>
      </c>
      <c r="I256" s="104">
        <v>0</v>
      </c>
      <c r="J256" s="106">
        <v>30</v>
      </c>
      <c r="K256" s="106">
        <v>6</v>
      </c>
      <c r="L256" s="106">
        <v>0</v>
      </c>
      <c r="M256" s="106">
        <v>0</v>
      </c>
      <c r="N256" s="106">
        <v>0</v>
      </c>
      <c r="O256" s="106">
        <v>24</v>
      </c>
    </row>
    <row r="257" spans="1:15" ht="27" hidden="1">
      <c r="A257" s="101" t="s">
        <v>305</v>
      </c>
      <c r="B257" s="101" t="s">
        <v>306</v>
      </c>
      <c r="C257" s="103">
        <v>2130301</v>
      </c>
      <c r="D257" s="103" t="s">
        <v>363</v>
      </c>
      <c r="E257" s="104">
        <v>11</v>
      </c>
      <c r="F257" s="104">
        <v>0</v>
      </c>
      <c r="G257" s="104">
        <v>0</v>
      </c>
      <c r="H257" s="104">
        <v>11</v>
      </c>
      <c r="I257" s="104">
        <v>0</v>
      </c>
      <c r="J257" s="106">
        <v>11</v>
      </c>
      <c r="K257" s="106">
        <v>11</v>
      </c>
      <c r="L257" s="106">
        <v>0</v>
      </c>
      <c r="M257" s="106">
        <v>0</v>
      </c>
      <c r="N257" s="106">
        <v>0</v>
      </c>
      <c r="O257" s="106">
        <v>0</v>
      </c>
    </row>
    <row r="258" spans="1:15" ht="27" hidden="1">
      <c r="A258" s="101" t="s">
        <v>305</v>
      </c>
      <c r="B258" s="101" t="s">
        <v>306</v>
      </c>
      <c r="C258" s="103">
        <v>2130301</v>
      </c>
      <c r="D258" s="103" t="s">
        <v>363</v>
      </c>
      <c r="E258" s="104">
        <v>0.46</v>
      </c>
      <c r="F258" s="104">
        <v>0</v>
      </c>
      <c r="G258" s="104">
        <v>0</v>
      </c>
      <c r="H258" s="104">
        <v>0.46</v>
      </c>
      <c r="I258" s="104">
        <v>0</v>
      </c>
      <c r="J258" s="106">
        <v>0.46</v>
      </c>
      <c r="K258" s="106">
        <v>0.46</v>
      </c>
      <c r="L258" s="106">
        <v>0</v>
      </c>
      <c r="M258" s="106">
        <v>0</v>
      </c>
      <c r="N258" s="106">
        <v>0</v>
      </c>
      <c r="O258" s="106">
        <v>0</v>
      </c>
    </row>
    <row r="259" spans="1:15" ht="27" hidden="1">
      <c r="A259" s="101" t="s">
        <v>305</v>
      </c>
      <c r="B259" s="101" t="s">
        <v>306</v>
      </c>
      <c r="C259" s="103">
        <v>2130301</v>
      </c>
      <c r="D259" s="103" t="s">
        <v>363</v>
      </c>
      <c r="E259" s="104">
        <v>10</v>
      </c>
      <c r="F259" s="104">
        <v>10</v>
      </c>
      <c r="G259" s="104">
        <v>0</v>
      </c>
      <c r="H259" s="104">
        <v>0</v>
      </c>
      <c r="I259" s="104">
        <v>0</v>
      </c>
      <c r="J259" s="106">
        <v>10</v>
      </c>
      <c r="K259" s="106">
        <v>0</v>
      </c>
      <c r="L259" s="106">
        <v>0</v>
      </c>
      <c r="M259" s="106">
        <v>0</v>
      </c>
      <c r="N259" s="106">
        <v>10</v>
      </c>
      <c r="O259" s="106">
        <v>0</v>
      </c>
    </row>
    <row r="260" spans="1:15" ht="27" hidden="1">
      <c r="A260" s="101" t="s">
        <v>305</v>
      </c>
      <c r="B260" s="101" t="s">
        <v>306</v>
      </c>
      <c r="C260" s="103">
        <v>2130301</v>
      </c>
      <c r="D260" s="103" t="s">
        <v>363</v>
      </c>
      <c r="E260" s="104">
        <v>3</v>
      </c>
      <c r="F260" s="104">
        <v>0</v>
      </c>
      <c r="G260" s="104">
        <v>0</v>
      </c>
      <c r="H260" s="104">
        <v>3</v>
      </c>
      <c r="I260" s="104">
        <v>0</v>
      </c>
      <c r="J260" s="106">
        <v>3</v>
      </c>
      <c r="K260" s="106">
        <v>0</v>
      </c>
      <c r="L260" s="106">
        <v>0</v>
      </c>
      <c r="M260" s="106">
        <v>0</v>
      </c>
      <c r="N260" s="106">
        <v>0</v>
      </c>
      <c r="O260" s="106">
        <v>3</v>
      </c>
    </row>
    <row r="261" spans="1:15" ht="27" hidden="1">
      <c r="A261" s="101" t="s">
        <v>305</v>
      </c>
      <c r="B261" s="101" t="s">
        <v>306</v>
      </c>
      <c r="C261" s="103">
        <v>2130301</v>
      </c>
      <c r="D261" s="103" t="s">
        <v>363</v>
      </c>
      <c r="E261" s="104">
        <v>3</v>
      </c>
      <c r="F261" s="104">
        <v>0</v>
      </c>
      <c r="G261" s="104">
        <v>0</v>
      </c>
      <c r="H261" s="104">
        <v>3</v>
      </c>
      <c r="I261" s="104">
        <v>0</v>
      </c>
      <c r="J261" s="106">
        <v>3</v>
      </c>
      <c r="K261" s="106">
        <v>3</v>
      </c>
      <c r="L261" s="106">
        <v>0</v>
      </c>
      <c r="M261" s="106">
        <v>0</v>
      </c>
      <c r="N261" s="106">
        <v>0</v>
      </c>
      <c r="O261" s="106">
        <v>0</v>
      </c>
    </row>
    <row r="262" spans="1:15" ht="27" hidden="1">
      <c r="A262" s="101" t="s">
        <v>305</v>
      </c>
      <c r="B262" s="101" t="s">
        <v>306</v>
      </c>
      <c r="C262" s="103">
        <v>2130301</v>
      </c>
      <c r="D262" s="103" t="s">
        <v>363</v>
      </c>
      <c r="E262" s="104">
        <v>22</v>
      </c>
      <c r="F262" s="104">
        <v>22</v>
      </c>
      <c r="G262" s="104">
        <v>0</v>
      </c>
      <c r="H262" s="104">
        <v>0</v>
      </c>
      <c r="I262" s="104">
        <v>0</v>
      </c>
      <c r="J262" s="106">
        <v>22</v>
      </c>
      <c r="K262" s="106">
        <v>0</v>
      </c>
      <c r="L262" s="106">
        <v>0</v>
      </c>
      <c r="M262" s="106">
        <v>0</v>
      </c>
      <c r="N262" s="106">
        <v>22</v>
      </c>
      <c r="O262" s="106">
        <v>0</v>
      </c>
    </row>
    <row r="263" spans="1:15" ht="27" hidden="1">
      <c r="A263" s="101" t="s">
        <v>305</v>
      </c>
      <c r="B263" s="101" t="s">
        <v>306</v>
      </c>
      <c r="C263" s="103">
        <v>2130301</v>
      </c>
      <c r="D263" s="103" t="s">
        <v>363</v>
      </c>
      <c r="E263" s="104">
        <v>9</v>
      </c>
      <c r="F263" s="104">
        <v>0</v>
      </c>
      <c r="G263" s="104">
        <v>0</v>
      </c>
      <c r="H263" s="104">
        <v>9</v>
      </c>
      <c r="I263" s="104">
        <v>0</v>
      </c>
      <c r="J263" s="106">
        <v>9</v>
      </c>
      <c r="K263" s="106">
        <v>9</v>
      </c>
      <c r="L263" s="106">
        <v>0</v>
      </c>
      <c r="M263" s="106">
        <v>0</v>
      </c>
      <c r="N263" s="106">
        <v>0</v>
      </c>
      <c r="O263" s="106">
        <v>0</v>
      </c>
    </row>
    <row r="264" spans="1:15" ht="27" hidden="1">
      <c r="A264" s="101" t="s">
        <v>305</v>
      </c>
      <c r="B264" s="101" t="s">
        <v>306</v>
      </c>
      <c r="C264" s="103">
        <v>2130301</v>
      </c>
      <c r="D264" s="103" t="s">
        <v>363</v>
      </c>
      <c r="E264" s="104">
        <v>66.400000000000006</v>
      </c>
      <c r="F264" s="104">
        <v>57</v>
      </c>
      <c r="G264" s="104">
        <v>0</v>
      </c>
      <c r="H264" s="104">
        <v>9.4</v>
      </c>
      <c r="I264" s="104">
        <v>0</v>
      </c>
      <c r="J264" s="106">
        <v>66.400000000000006</v>
      </c>
      <c r="K264" s="106">
        <v>8.4</v>
      </c>
      <c r="L264" s="106">
        <v>0</v>
      </c>
      <c r="M264" s="106">
        <v>0</v>
      </c>
      <c r="N264" s="106">
        <v>57</v>
      </c>
      <c r="O264" s="106">
        <v>1</v>
      </c>
    </row>
    <row r="265" spans="1:15" ht="27" hidden="1">
      <c r="A265" s="101" t="s">
        <v>305</v>
      </c>
      <c r="B265" s="101" t="s">
        <v>306</v>
      </c>
      <c r="C265" s="103">
        <v>2130301</v>
      </c>
      <c r="D265" s="103" t="s">
        <v>363</v>
      </c>
      <c r="E265" s="104">
        <v>30</v>
      </c>
      <c r="F265" s="104">
        <v>10</v>
      </c>
      <c r="G265" s="104">
        <v>0</v>
      </c>
      <c r="H265" s="104">
        <v>20</v>
      </c>
      <c r="I265" s="104">
        <v>0</v>
      </c>
      <c r="J265" s="106">
        <v>30</v>
      </c>
      <c r="K265" s="106">
        <v>12</v>
      </c>
      <c r="L265" s="106">
        <v>0</v>
      </c>
      <c r="M265" s="106">
        <v>0</v>
      </c>
      <c r="N265" s="106">
        <v>10</v>
      </c>
      <c r="O265" s="106">
        <v>8</v>
      </c>
    </row>
    <row r="266" spans="1:15" ht="27" hidden="1">
      <c r="A266" s="101" t="s">
        <v>305</v>
      </c>
      <c r="B266" s="101" t="s">
        <v>306</v>
      </c>
      <c r="C266" s="103">
        <v>2130301</v>
      </c>
      <c r="D266" s="103" t="s">
        <v>363</v>
      </c>
      <c r="E266" s="104">
        <v>11</v>
      </c>
      <c r="F266" s="104">
        <v>11</v>
      </c>
      <c r="G266" s="104">
        <v>0</v>
      </c>
      <c r="H266" s="104">
        <v>0</v>
      </c>
      <c r="I266" s="104">
        <v>0</v>
      </c>
      <c r="J266" s="106">
        <v>11</v>
      </c>
      <c r="K266" s="106">
        <v>0</v>
      </c>
      <c r="L266" s="106">
        <v>0</v>
      </c>
      <c r="M266" s="106">
        <v>0</v>
      </c>
      <c r="N266" s="106">
        <v>11</v>
      </c>
      <c r="O266" s="106">
        <v>0</v>
      </c>
    </row>
    <row r="267" spans="1:15" ht="27" hidden="1">
      <c r="A267" s="101" t="s">
        <v>305</v>
      </c>
      <c r="B267" s="101" t="s">
        <v>306</v>
      </c>
      <c r="C267" s="103">
        <v>2130301</v>
      </c>
      <c r="D267" s="103" t="s">
        <v>363</v>
      </c>
      <c r="E267" s="104">
        <v>16</v>
      </c>
      <c r="F267" s="104">
        <v>16</v>
      </c>
      <c r="G267" s="104">
        <v>0</v>
      </c>
      <c r="H267" s="104">
        <v>0</v>
      </c>
      <c r="I267" s="104">
        <v>0</v>
      </c>
      <c r="J267" s="106">
        <v>16</v>
      </c>
      <c r="K267" s="106">
        <v>0</v>
      </c>
      <c r="L267" s="106">
        <v>0</v>
      </c>
      <c r="M267" s="106">
        <v>0</v>
      </c>
      <c r="N267" s="106">
        <v>16</v>
      </c>
      <c r="O267" s="106">
        <v>0</v>
      </c>
    </row>
    <row r="268" spans="1:15" ht="27" hidden="1">
      <c r="A268" s="101" t="s">
        <v>305</v>
      </c>
      <c r="B268" s="101" t="s">
        <v>306</v>
      </c>
      <c r="C268" s="103">
        <v>2130301</v>
      </c>
      <c r="D268" s="103" t="s">
        <v>363</v>
      </c>
      <c r="E268" s="104">
        <v>169.16</v>
      </c>
      <c r="F268" s="104">
        <v>169.16</v>
      </c>
      <c r="G268" s="104">
        <v>0</v>
      </c>
      <c r="H268" s="104">
        <v>0</v>
      </c>
      <c r="I268" s="104">
        <v>0</v>
      </c>
      <c r="J268" s="106">
        <v>169.16</v>
      </c>
      <c r="K268" s="106">
        <v>14.16</v>
      </c>
      <c r="L268" s="106">
        <v>0</v>
      </c>
      <c r="M268" s="106">
        <v>0</v>
      </c>
      <c r="N268" s="106">
        <v>155</v>
      </c>
      <c r="O268" s="106">
        <v>0</v>
      </c>
    </row>
    <row r="269" spans="1:15" ht="27" hidden="1">
      <c r="A269" s="101" t="s">
        <v>305</v>
      </c>
      <c r="B269" s="101" t="s">
        <v>306</v>
      </c>
      <c r="C269" s="103">
        <v>2130301</v>
      </c>
      <c r="D269" s="103" t="s">
        <v>363</v>
      </c>
      <c r="E269" s="104">
        <v>169.92</v>
      </c>
      <c r="F269" s="104">
        <v>169.92</v>
      </c>
      <c r="G269" s="104">
        <v>0</v>
      </c>
      <c r="H269" s="104">
        <v>0</v>
      </c>
      <c r="I269" s="104">
        <v>0</v>
      </c>
      <c r="J269" s="106">
        <v>169.92</v>
      </c>
      <c r="K269" s="106">
        <v>169.92</v>
      </c>
      <c r="L269" s="106">
        <v>0</v>
      </c>
      <c r="M269" s="106">
        <v>0</v>
      </c>
      <c r="N269" s="106">
        <v>0</v>
      </c>
      <c r="O269" s="106">
        <v>0</v>
      </c>
    </row>
    <row r="270" spans="1:15" ht="27" hidden="1">
      <c r="A270" s="101" t="s">
        <v>305</v>
      </c>
      <c r="B270" s="101" t="s">
        <v>306</v>
      </c>
      <c r="C270" s="103">
        <v>2130301</v>
      </c>
      <c r="D270" s="103" t="s">
        <v>363</v>
      </c>
      <c r="E270" s="104">
        <v>8.1</v>
      </c>
      <c r="F270" s="104">
        <v>0</v>
      </c>
      <c r="G270" s="104">
        <v>8.1</v>
      </c>
      <c r="H270" s="104">
        <v>0</v>
      </c>
      <c r="I270" s="104">
        <v>0</v>
      </c>
      <c r="J270" s="106">
        <v>8.1</v>
      </c>
      <c r="K270" s="106">
        <v>8.1</v>
      </c>
      <c r="L270" s="106">
        <v>0</v>
      </c>
      <c r="M270" s="106">
        <v>0</v>
      </c>
      <c r="N270" s="106">
        <v>0</v>
      </c>
      <c r="O270" s="106">
        <v>0</v>
      </c>
    </row>
    <row r="271" spans="1:15" ht="27" hidden="1">
      <c r="A271" s="101" t="s">
        <v>305</v>
      </c>
      <c r="B271" s="101" t="s">
        <v>306</v>
      </c>
      <c r="C271" s="103">
        <v>2130301</v>
      </c>
      <c r="D271" s="103" t="s">
        <v>363</v>
      </c>
      <c r="E271" s="104">
        <v>169.8</v>
      </c>
      <c r="F271" s="104">
        <v>169.8</v>
      </c>
      <c r="G271" s="104">
        <v>0</v>
      </c>
      <c r="H271" s="104">
        <v>0</v>
      </c>
      <c r="I271" s="104">
        <v>0</v>
      </c>
      <c r="J271" s="106">
        <v>169.8</v>
      </c>
      <c r="K271" s="106">
        <v>169.8</v>
      </c>
      <c r="L271" s="106">
        <v>0</v>
      </c>
      <c r="M271" s="106">
        <v>0</v>
      </c>
      <c r="N271" s="106">
        <v>0</v>
      </c>
      <c r="O271" s="106">
        <v>0</v>
      </c>
    </row>
    <row r="272" spans="1:15" ht="27" hidden="1">
      <c r="A272" s="101" t="s">
        <v>305</v>
      </c>
      <c r="B272" s="101" t="s">
        <v>306</v>
      </c>
      <c r="C272" s="103">
        <v>2130304</v>
      </c>
      <c r="D272" s="103" t="s">
        <v>350</v>
      </c>
      <c r="E272" s="104">
        <v>10</v>
      </c>
      <c r="F272" s="104">
        <v>0</v>
      </c>
      <c r="G272" s="104">
        <v>0</v>
      </c>
      <c r="H272" s="104">
        <v>0</v>
      </c>
      <c r="I272" s="104">
        <v>10</v>
      </c>
      <c r="J272" s="106">
        <v>10</v>
      </c>
      <c r="K272" s="106">
        <v>10</v>
      </c>
      <c r="L272" s="106">
        <v>0</v>
      </c>
      <c r="M272" s="106">
        <v>0</v>
      </c>
      <c r="N272" s="106">
        <v>0</v>
      </c>
      <c r="O272" s="106">
        <v>0</v>
      </c>
    </row>
    <row r="273" spans="1:15" ht="27" hidden="1">
      <c r="A273" s="101" t="s">
        <v>305</v>
      </c>
      <c r="B273" s="101" t="s">
        <v>306</v>
      </c>
      <c r="C273" s="103">
        <v>2130304</v>
      </c>
      <c r="D273" s="103" t="s">
        <v>350</v>
      </c>
      <c r="E273" s="104">
        <v>2</v>
      </c>
      <c r="F273" s="104">
        <v>0</v>
      </c>
      <c r="G273" s="104">
        <v>0</v>
      </c>
      <c r="H273" s="104">
        <v>0</v>
      </c>
      <c r="I273" s="104">
        <v>2</v>
      </c>
      <c r="J273" s="106">
        <v>2</v>
      </c>
      <c r="K273" s="106">
        <v>2</v>
      </c>
      <c r="L273" s="106">
        <v>0</v>
      </c>
      <c r="M273" s="106">
        <v>0</v>
      </c>
      <c r="N273" s="106">
        <v>0</v>
      </c>
      <c r="O273" s="106">
        <v>0</v>
      </c>
    </row>
    <row r="274" spans="1:15" ht="27" hidden="1">
      <c r="A274" s="101" t="s">
        <v>305</v>
      </c>
      <c r="B274" s="101" t="s">
        <v>306</v>
      </c>
      <c r="C274" s="103">
        <v>2130304</v>
      </c>
      <c r="D274" s="103" t="s">
        <v>350</v>
      </c>
      <c r="E274" s="104">
        <v>8</v>
      </c>
      <c r="F274" s="104">
        <v>0</v>
      </c>
      <c r="G274" s="104">
        <v>0</v>
      </c>
      <c r="H274" s="104">
        <v>0</v>
      </c>
      <c r="I274" s="104">
        <v>8</v>
      </c>
      <c r="J274" s="106">
        <v>8</v>
      </c>
      <c r="K274" s="106">
        <v>8</v>
      </c>
      <c r="L274" s="106">
        <v>0</v>
      </c>
      <c r="M274" s="106">
        <v>0</v>
      </c>
      <c r="N274" s="106">
        <v>0</v>
      </c>
      <c r="O274" s="106">
        <v>0</v>
      </c>
    </row>
    <row r="275" spans="1:15" ht="27" hidden="1">
      <c r="A275" s="101" t="s">
        <v>305</v>
      </c>
      <c r="B275" s="101" t="s">
        <v>306</v>
      </c>
      <c r="C275" s="103">
        <v>2130304</v>
      </c>
      <c r="D275" s="103" t="s">
        <v>350</v>
      </c>
      <c r="E275" s="104">
        <v>150</v>
      </c>
      <c r="F275" s="104">
        <v>0</v>
      </c>
      <c r="G275" s="104">
        <v>0</v>
      </c>
      <c r="H275" s="104">
        <v>0</v>
      </c>
      <c r="I275" s="104">
        <v>150</v>
      </c>
      <c r="J275" s="106">
        <v>150</v>
      </c>
      <c r="K275" s="106">
        <v>0</v>
      </c>
      <c r="L275" s="106">
        <v>0</v>
      </c>
      <c r="M275" s="106">
        <v>0</v>
      </c>
      <c r="N275" s="106">
        <v>150</v>
      </c>
      <c r="O275" s="106">
        <v>0</v>
      </c>
    </row>
    <row r="276" spans="1:15" ht="27" hidden="1">
      <c r="A276" s="101" t="s">
        <v>305</v>
      </c>
      <c r="B276" s="101" t="s">
        <v>306</v>
      </c>
      <c r="C276" s="103">
        <v>2130304</v>
      </c>
      <c r="D276" s="103" t="s">
        <v>350</v>
      </c>
      <c r="E276" s="104">
        <v>12</v>
      </c>
      <c r="F276" s="104">
        <v>0</v>
      </c>
      <c r="G276" s="104">
        <v>0</v>
      </c>
      <c r="H276" s="104">
        <v>0</v>
      </c>
      <c r="I276" s="104">
        <v>12</v>
      </c>
      <c r="J276" s="106">
        <v>12</v>
      </c>
      <c r="K276" s="106">
        <v>12</v>
      </c>
      <c r="L276" s="106">
        <v>0</v>
      </c>
      <c r="M276" s="106">
        <v>0</v>
      </c>
      <c r="N276" s="106">
        <v>0</v>
      </c>
      <c r="O276" s="106">
        <v>0</v>
      </c>
    </row>
    <row r="277" spans="1:15" ht="27" hidden="1">
      <c r="A277" s="101" t="s">
        <v>305</v>
      </c>
      <c r="B277" s="101" t="s">
        <v>306</v>
      </c>
      <c r="C277" s="103">
        <v>2130304</v>
      </c>
      <c r="D277" s="103" t="s">
        <v>350</v>
      </c>
      <c r="E277" s="104">
        <v>6</v>
      </c>
      <c r="F277" s="104">
        <v>0</v>
      </c>
      <c r="G277" s="104">
        <v>0</v>
      </c>
      <c r="H277" s="104">
        <v>0</v>
      </c>
      <c r="I277" s="104">
        <v>6</v>
      </c>
      <c r="J277" s="106">
        <v>6</v>
      </c>
      <c r="K277" s="106">
        <v>6</v>
      </c>
      <c r="L277" s="106">
        <v>0</v>
      </c>
      <c r="M277" s="106">
        <v>0</v>
      </c>
      <c r="N277" s="106">
        <v>0</v>
      </c>
      <c r="O277" s="106">
        <v>0</v>
      </c>
    </row>
    <row r="278" spans="1:15" ht="27">
      <c r="A278" s="101" t="s">
        <v>305</v>
      </c>
      <c r="B278" s="101" t="s">
        <v>306</v>
      </c>
      <c r="C278" s="103">
        <v>2130305</v>
      </c>
      <c r="D278" s="103" t="s">
        <v>351</v>
      </c>
      <c r="E278" s="104">
        <v>85</v>
      </c>
      <c r="F278" s="104">
        <v>0</v>
      </c>
      <c r="G278" s="104">
        <v>0</v>
      </c>
      <c r="H278" s="104">
        <v>0</v>
      </c>
      <c r="I278" s="104">
        <v>85</v>
      </c>
      <c r="J278" s="106">
        <v>85</v>
      </c>
      <c r="K278" s="106">
        <v>85</v>
      </c>
      <c r="L278" s="106">
        <v>0</v>
      </c>
      <c r="M278" s="106">
        <v>0</v>
      </c>
      <c r="N278" s="106">
        <v>0</v>
      </c>
      <c r="O278" s="106">
        <v>0</v>
      </c>
    </row>
    <row r="279" spans="1:15" ht="27">
      <c r="A279" s="101" t="s">
        <v>305</v>
      </c>
      <c r="B279" s="101" t="s">
        <v>306</v>
      </c>
      <c r="C279" s="103">
        <v>2130305</v>
      </c>
      <c r="D279" s="103" t="s">
        <v>351</v>
      </c>
      <c r="E279" s="104">
        <v>4.5999999999999996</v>
      </c>
      <c r="F279" s="104">
        <v>0</v>
      </c>
      <c r="G279" s="104">
        <v>0</v>
      </c>
      <c r="H279" s="104">
        <v>0</v>
      </c>
      <c r="I279" s="104">
        <v>4.5999999999999996</v>
      </c>
      <c r="J279" s="106">
        <v>4.5999999999999996</v>
      </c>
      <c r="K279" s="106">
        <v>4.5999999999999996</v>
      </c>
      <c r="L279" s="106">
        <v>0</v>
      </c>
      <c r="M279" s="106">
        <v>0</v>
      </c>
      <c r="N279" s="106">
        <v>0</v>
      </c>
      <c r="O279" s="106">
        <v>0</v>
      </c>
    </row>
    <row r="280" spans="1:15" ht="27">
      <c r="A280" s="101" t="s">
        <v>305</v>
      </c>
      <c r="B280" s="101" t="s">
        <v>306</v>
      </c>
      <c r="C280" s="103">
        <v>2130305</v>
      </c>
      <c r="D280" s="103" t="s">
        <v>351</v>
      </c>
      <c r="E280" s="104">
        <v>15</v>
      </c>
      <c r="F280" s="104">
        <v>0</v>
      </c>
      <c r="G280" s="104">
        <v>0</v>
      </c>
      <c r="H280" s="104">
        <v>0</v>
      </c>
      <c r="I280" s="104">
        <v>15</v>
      </c>
      <c r="J280" s="106">
        <v>15</v>
      </c>
      <c r="K280" s="106">
        <v>15</v>
      </c>
      <c r="L280" s="106">
        <v>0</v>
      </c>
      <c r="M280" s="106">
        <v>0</v>
      </c>
      <c r="N280" s="106">
        <v>0</v>
      </c>
      <c r="O280" s="106">
        <v>0</v>
      </c>
    </row>
    <row r="281" spans="1:15" ht="27" hidden="1">
      <c r="A281" s="101" t="s">
        <v>305</v>
      </c>
      <c r="B281" s="101" t="s">
        <v>306</v>
      </c>
      <c r="C281" s="103">
        <v>2130306</v>
      </c>
      <c r="D281" s="103" t="s">
        <v>352</v>
      </c>
      <c r="E281" s="104">
        <v>8</v>
      </c>
      <c r="F281" s="104">
        <v>0</v>
      </c>
      <c r="G281" s="104">
        <v>0</v>
      </c>
      <c r="H281" s="104">
        <v>0</v>
      </c>
      <c r="I281" s="104">
        <v>8</v>
      </c>
      <c r="J281" s="106">
        <v>8</v>
      </c>
      <c r="K281" s="106">
        <v>5</v>
      </c>
      <c r="L281" s="106">
        <v>0</v>
      </c>
      <c r="M281" s="106">
        <v>0</v>
      </c>
      <c r="N281" s="106">
        <v>3</v>
      </c>
      <c r="O281" s="106">
        <v>0</v>
      </c>
    </row>
    <row r="282" spans="1:15" ht="27" hidden="1">
      <c r="A282" s="101" t="s">
        <v>305</v>
      </c>
      <c r="B282" s="101" t="s">
        <v>306</v>
      </c>
      <c r="C282" s="103">
        <v>2130306</v>
      </c>
      <c r="D282" s="103" t="s">
        <v>352</v>
      </c>
      <c r="E282" s="104">
        <v>2</v>
      </c>
      <c r="F282" s="104">
        <v>0</v>
      </c>
      <c r="G282" s="104">
        <v>0</v>
      </c>
      <c r="H282" s="104">
        <v>0</v>
      </c>
      <c r="I282" s="104">
        <v>2</v>
      </c>
      <c r="J282" s="106">
        <v>2</v>
      </c>
      <c r="K282" s="106">
        <v>2</v>
      </c>
      <c r="L282" s="106">
        <v>0</v>
      </c>
      <c r="M282" s="106">
        <v>0</v>
      </c>
      <c r="N282" s="106">
        <v>0</v>
      </c>
      <c r="O282" s="106">
        <v>0</v>
      </c>
    </row>
    <row r="283" spans="1:15" ht="27" hidden="1">
      <c r="A283" s="101" t="s">
        <v>305</v>
      </c>
      <c r="B283" s="101" t="s">
        <v>306</v>
      </c>
      <c r="C283" s="103">
        <v>2130306</v>
      </c>
      <c r="D283" s="103" t="s">
        <v>352</v>
      </c>
      <c r="E283" s="104">
        <v>9</v>
      </c>
      <c r="F283" s="104">
        <v>0</v>
      </c>
      <c r="G283" s="104">
        <v>0</v>
      </c>
      <c r="H283" s="104">
        <v>0</v>
      </c>
      <c r="I283" s="104">
        <v>9</v>
      </c>
      <c r="J283" s="106">
        <v>9</v>
      </c>
      <c r="K283" s="106">
        <v>6</v>
      </c>
      <c r="L283" s="106">
        <v>0</v>
      </c>
      <c r="M283" s="106">
        <v>0</v>
      </c>
      <c r="N283" s="106">
        <v>3</v>
      </c>
      <c r="O283" s="106">
        <v>0</v>
      </c>
    </row>
    <row r="284" spans="1:15" ht="27" hidden="1">
      <c r="A284" s="101" t="s">
        <v>305</v>
      </c>
      <c r="B284" s="101" t="s">
        <v>306</v>
      </c>
      <c r="C284" s="103">
        <v>2130306</v>
      </c>
      <c r="D284" s="103" t="s">
        <v>352</v>
      </c>
      <c r="E284" s="104">
        <v>4</v>
      </c>
      <c r="F284" s="104">
        <v>0</v>
      </c>
      <c r="G284" s="104">
        <v>0</v>
      </c>
      <c r="H284" s="104">
        <v>0</v>
      </c>
      <c r="I284" s="104">
        <v>4</v>
      </c>
      <c r="J284" s="106">
        <v>4</v>
      </c>
      <c r="K284" s="106">
        <v>2</v>
      </c>
      <c r="L284" s="106">
        <v>0</v>
      </c>
      <c r="M284" s="106">
        <v>0</v>
      </c>
      <c r="N284" s="106">
        <v>2</v>
      </c>
      <c r="O284" s="106">
        <v>0</v>
      </c>
    </row>
    <row r="285" spans="1:15" ht="27" hidden="1">
      <c r="A285" s="101" t="s">
        <v>305</v>
      </c>
      <c r="B285" s="101" t="s">
        <v>306</v>
      </c>
      <c r="C285" s="103">
        <v>2130306</v>
      </c>
      <c r="D285" s="103" t="s">
        <v>352</v>
      </c>
      <c r="E285" s="104">
        <v>8</v>
      </c>
      <c r="F285" s="104">
        <v>0</v>
      </c>
      <c r="G285" s="104">
        <v>0</v>
      </c>
      <c r="H285" s="104">
        <v>0</v>
      </c>
      <c r="I285" s="104">
        <v>8</v>
      </c>
      <c r="J285" s="106">
        <v>8</v>
      </c>
      <c r="K285" s="106">
        <v>8</v>
      </c>
      <c r="L285" s="106">
        <v>0</v>
      </c>
      <c r="M285" s="106">
        <v>0</v>
      </c>
      <c r="N285" s="106">
        <v>0</v>
      </c>
      <c r="O285" s="106">
        <v>0</v>
      </c>
    </row>
    <row r="286" spans="1:15" ht="27" hidden="1">
      <c r="A286" s="101" t="s">
        <v>305</v>
      </c>
      <c r="B286" s="101" t="s">
        <v>306</v>
      </c>
      <c r="C286" s="103">
        <v>2130311</v>
      </c>
      <c r="D286" s="103" t="s">
        <v>365</v>
      </c>
      <c r="E286" s="104">
        <v>7</v>
      </c>
      <c r="F286" s="104">
        <v>0</v>
      </c>
      <c r="G286" s="104">
        <v>0</v>
      </c>
      <c r="H286" s="104">
        <v>0</v>
      </c>
      <c r="I286" s="104">
        <v>7</v>
      </c>
      <c r="J286" s="106">
        <v>7</v>
      </c>
      <c r="K286" s="106">
        <v>7</v>
      </c>
      <c r="L286" s="106">
        <v>0</v>
      </c>
      <c r="M286" s="106">
        <v>0</v>
      </c>
      <c r="N286" s="106">
        <v>0</v>
      </c>
      <c r="O286" s="106">
        <v>0</v>
      </c>
    </row>
    <row r="287" spans="1:15" ht="27" hidden="1">
      <c r="A287" s="101" t="s">
        <v>305</v>
      </c>
      <c r="B287" s="101" t="s">
        <v>306</v>
      </c>
      <c r="C287" s="103">
        <v>2130311</v>
      </c>
      <c r="D287" s="103" t="s">
        <v>365</v>
      </c>
      <c r="E287" s="104">
        <v>24</v>
      </c>
      <c r="F287" s="104">
        <v>0</v>
      </c>
      <c r="G287" s="104">
        <v>0</v>
      </c>
      <c r="H287" s="104">
        <v>0</v>
      </c>
      <c r="I287" s="104">
        <v>24</v>
      </c>
      <c r="J287" s="106">
        <v>24</v>
      </c>
      <c r="K287" s="106">
        <v>24</v>
      </c>
      <c r="L287" s="106">
        <v>0</v>
      </c>
      <c r="M287" s="106">
        <v>0</v>
      </c>
      <c r="N287" s="106">
        <v>0</v>
      </c>
      <c r="O287" s="106">
        <v>0</v>
      </c>
    </row>
    <row r="288" spans="1:15" ht="27" hidden="1">
      <c r="A288" s="101" t="s">
        <v>305</v>
      </c>
      <c r="B288" s="101" t="s">
        <v>306</v>
      </c>
      <c r="C288" s="103">
        <v>2130311</v>
      </c>
      <c r="D288" s="103" t="s">
        <v>365</v>
      </c>
      <c r="E288" s="104">
        <v>30</v>
      </c>
      <c r="F288" s="104">
        <v>0</v>
      </c>
      <c r="G288" s="104">
        <v>0</v>
      </c>
      <c r="H288" s="104">
        <v>0</v>
      </c>
      <c r="I288" s="104">
        <v>30</v>
      </c>
      <c r="J288" s="106">
        <v>30</v>
      </c>
      <c r="K288" s="106">
        <v>30</v>
      </c>
      <c r="L288" s="106">
        <v>0</v>
      </c>
      <c r="M288" s="106">
        <v>0</v>
      </c>
      <c r="N288" s="106">
        <v>0</v>
      </c>
      <c r="O288" s="106">
        <v>0</v>
      </c>
    </row>
    <row r="289" spans="1:15" ht="27" hidden="1">
      <c r="A289" s="101" t="s">
        <v>305</v>
      </c>
      <c r="B289" s="101" t="s">
        <v>306</v>
      </c>
      <c r="C289" s="103">
        <v>2130311</v>
      </c>
      <c r="D289" s="103" t="s">
        <v>365</v>
      </c>
      <c r="E289" s="104">
        <v>42</v>
      </c>
      <c r="F289" s="104">
        <v>0</v>
      </c>
      <c r="G289" s="104">
        <v>0</v>
      </c>
      <c r="H289" s="104">
        <v>0</v>
      </c>
      <c r="I289" s="104">
        <v>42</v>
      </c>
      <c r="J289" s="106">
        <v>42</v>
      </c>
      <c r="K289" s="106">
        <v>36</v>
      </c>
      <c r="L289" s="106">
        <v>0</v>
      </c>
      <c r="M289" s="106">
        <v>0</v>
      </c>
      <c r="N289" s="106">
        <v>6</v>
      </c>
      <c r="O289" s="106">
        <v>0</v>
      </c>
    </row>
    <row r="290" spans="1:15" ht="27" hidden="1">
      <c r="A290" s="101" t="s">
        <v>305</v>
      </c>
      <c r="B290" s="101" t="s">
        <v>306</v>
      </c>
      <c r="C290" s="103">
        <v>2130311</v>
      </c>
      <c r="D290" s="103" t="s">
        <v>365</v>
      </c>
      <c r="E290" s="104">
        <v>4</v>
      </c>
      <c r="F290" s="104">
        <v>0</v>
      </c>
      <c r="G290" s="104">
        <v>0</v>
      </c>
      <c r="H290" s="104">
        <v>0</v>
      </c>
      <c r="I290" s="104">
        <v>4</v>
      </c>
      <c r="J290" s="106">
        <v>4</v>
      </c>
      <c r="K290" s="106">
        <v>4</v>
      </c>
      <c r="L290" s="106">
        <v>0</v>
      </c>
      <c r="M290" s="106">
        <v>0</v>
      </c>
      <c r="N290" s="106">
        <v>0</v>
      </c>
      <c r="O290" s="106">
        <v>0</v>
      </c>
    </row>
    <row r="291" spans="1:15" ht="27" hidden="1">
      <c r="A291" s="101" t="s">
        <v>305</v>
      </c>
      <c r="B291" s="101" t="s">
        <v>306</v>
      </c>
      <c r="C291" s="103">
        <v>2130311</v>
      </c>
      <c r="D291" s="103" t="s">
        <v>365</v>
      </c>
      <c r="E291" s="104">
        <v>6</v>
      </c>
      <c r="F291" s="104">
        <v>0</v>
      </c>
      <c r="G291" s="104">
        <v>0</v>
      </c>
      <c r="H291" s="104">
        <v>0</v>
      </c>
      <c r="I291" s="104">
        <v>6</v>
      </c>
      <c r="J291" s="106">
        <v>6</v>
      </c>
      <c r="K291" s="106">
        <v>4</v>
      </c>
      <c r="L291" s="106">
        <v>0</v>
      </c>
      <c r="M291" s="106">
        <v>0</v>
      </c>
      <c r="N291" s="106">
        <v>2</v>
      </c>
      <c r="O291" s="106">
        <v>0</v>
      </c>
    </row>
    <row r="292" spans="1:15" ht="27" hidden="1">
      <c r="A292" s="101" t="s">
        <v>305</v>
      </c>
      <c r="B292" s="101" t="s">
        <v>306</v>
      </c>
      <c r="C292" s="103">
        <v>2130311</v>
      </c>
      <c r="D292" s="103" t="s">
        <v>365</v>
      </c>
      <c r="E292" s="104">
        <v>21</v>
      </c>
      <c r="F292" s="104">
        <v>0</v>
      </c>
      <c r="G292" s="104">
        <v>0</v>
      </c>
      <c r="H292" s="104">
        <v>0</v>
      </c>
      <c r="I292" s="104">
        <v>21</v>
      </c>
      <c r="J292" s="106">
        <v>21</v>
      </c>
      <c r="K292" s="106">
        <v>21</v>
      </c>
      <c r="L292" s="106">
        <v>0</v>
      </c>
      <c r="M292" s="106">
        <v>0</v>
      </c>
      <c r="N292" s="106">
        <v>0</v>
      </c>
      <c r="O292" s="106">
        <v>0</v>
      </c>
    </row>
    <row r="293" spans="1:15" ht="27" hidden="1">
      <c r="A293" s="101" t="s">
        <v>305</v>
      </c>
      <c r="B293" s="101" t="s">
        <v>306</v>
      </c>
      <c r="C293" s="103">
        <v>2210201</v>
      </c>
      <c r="D293" s="103" t="s">
        <v>133</v>
      </c>
      <c r="E293" s="104">
        <v>45.23</v>
      </c>
      <c r="F293" s="104">
        <v>0</v>
      </c>
      <c r="G293" s="104">
        <v>45.23</v>
      </c>
      <c r="H293" s="104">
        <v>0</v>
      </c>
      <c r="I293" s="104">
        <v>0</v>
      </c>
      <c r="J293" s="106">
        <v>45.23</v>
      </c>
      <c r="K293" s="106">
        <v>45.23</v>
      </c>
      <c r="L293" s="106">
        <v>0</v>
      </c>
      <c r="M293" s="106">
        <v>0</v>
      </c>
      <c r="N293" s="106">
        <v>0</v>
      </c>
      <c r="O293" s="106">
        <v>0</v>
      </c>
    </row>
    <row r="294" spans="1:15" ht="27" hidden="1">
      <c r="A294" s="101" t="s">
        <v>307</v>
      </c>
      <c r="B294" s="101" t="s">
        <v>308</v>
      </c>
      <c r="C294" s="103">
        <v>2080501</v>
      </c>
      <c r="D294" s="103" t="s">
        <v>360</v>
      </c>
      <c r="E294" s="104">
        <v>3.5</v>
      </c>
      <c r="F294" s="104">
        <v>0</v>
      </c>
      <c r="G294" s="104">
        <v>0</v>
      </c>
      <c r="H294" s="104">
        <v>3.5</v>
      </c>
      <c r="I294" s="104">
        <v>0</v>
      </c>
      <c r="J294" s="106">
        <v>3.5</v>
      </c>
      <c r="K294" s="106">
        <v>3.5</v>
      </c>
      <c r="L294" s="106">
        <v>0</v>
      </c>
      <c r="M294" s="106">
        <v>0</v>
      </c>
      <c r="N294" s="106">
        <v>0</v>
      </c>
      <c r="O294" s="106">
        <v>0</v>
      </c>
    </row>
    <row r="295" spans="1:15" ht="40.5" hidden="1">
      <c r="A295" s="101" t="s">
        <v>307</v>
      </c>
      <c r="B295" s="101" t="s">
        <v>308</v>
      </c>
      <c r="C295" s="103">
        <v>2080505</v>
      </c>
      <c r="D295" s="103" t="s">
        <v>361</v>
      </c>
      <c r="E295" s="104">
        <v>64.63</v>
      </c>
      <c r="F295" s="104">
        <v>64.63</v>
      </c>
      <c r="G295" s="104">
        <v>0</v>
      </c>
      <c r="H295" s="104">
        <v>0</v>
      </c>
      <c r="I295" s="104">
        <v>0</v>
      </c>
      <c r="J295" s="106">
        <v>64.63</v>
      </c>
      <c r="K295" s="106">
        <v>64.63</v>
      </c>
      <c r="L295" s="106">
        <v>0</v>
      </c>
      <c r="M295" s="106">
        <v>0</v>
      </c>
      <c r="N295" s="106">
        <v>0</v>
      </c>
      <c r="O295" s="106">
        <v>0</v>
      </c>
    </row>
    <row r="296" spans="1:15" ht="27" hidden="1">
      <c r="A296" s="101" t="s">
        <v>307</v>
      </c>
      <c r="B296" s="101" t="s">
        <v>308</v>
      </c>
      <c r="C296" s="103">
        <v>2101101</v>
      </c>
      <c r="D296" s="103" t="s">
        <v>362</v>
      </c>
      <c r="E296" s="104">
        <v>43.34</v>
      </c>
      <c r="F296" s="104">
        <v>43.34</v>
      </c>
      <c r="G296" s="104">
        <v>0</v>
      </c>
      <c r="H296" s="104">
        <v>0</v>
      </c>
      <c r="I296" s="104">
        <v>0</v>
      </c>
      <c r="J296" s="106">
        <v>43.34</v>
      </c>
      <c r="K296" s="106">
        <v>43.34</v>
      </c>
      <c r="L296" s="106">
        <v>0</v>
      </c>
      <c r="M296" s="106">
        <v>0</v>
      </c>
      <c r="N296" s="106">
        <v>0</v>
      </c>
      <c r="O296" s="106">
        <v>0</v>
      </c>
    </row>
    <row r="297" spans="1:15" ht="27" hidden="1">
      <c r="A297" s="101" t="s">
        <v>307</v>
      </c>
      <c r="B297" s="101" t="s">
        <v>308</v>
      </c>
      <c r="C297" s="103">
        <v>2130301</v>
      </c>
      <c r="D297" s="103" t="s">
        <v>363</v>
      </c>
      <c r="E297" s="104">
        <v>6</v>
      </c>
      <c r="F297" s="104">
        <v>0</v>
      </c>
      <c r="G297" s="104">
        <v>0</v>
      </c>
      <c r="H297" s="104">
        <v>6</v>
      </c>
      <c r="I297" s="104">
        <v>0</v>
      </c>
      <c r="J297" s="106">
        <v>6</v>
      </c>
      <c r="K297" s="106">
        <v>6</v>
      </c>
      <c r="L297" s="106">
        <v>0</v>
      </c>
      <c r="M297" s="106">
        <v>0</v>
      </c>
      <c r="N297" s="106">
        <v>0</v>
      </c>
      <c r="O297" s="106">
        <v>0</v>
      </c>
    </row>
    <row r="298" spans="1:15" ht="27" hidden="1">
      <c r="A298" s="101" t="s">
        <v>307</v>
      </c>
      <c r="B298" s="101" t="s">
        <v>308</v>
      </c>
      <c r="C298" s="103">
        <v>2130301</v>
      </c>
      <c r="D298" s="103" t="s">
        <v>363</v>
      </c>
      <c r="E298" s="104">
        <v>0.5</v>
      </c>
      <c r="F298" s="104">
        <v>0</v>
      </c>
      <c r="G298" s="104">
        <v>0</v>
      </c>
      <c r="H298" s="104">
        <v>0.5</v>
      </c>
      <c r="I298" s="104">
        <v>0</v>
      </c>
      <c r="J298" s="106">
        <v>0.5</v>
      </c>
      <c r="K298" s="106">
        <v>0.5</v>
      </c>
      <c r="L298" s="106">
        <v>0</v>
      </c>
      <c r="M298" s="106">
        <v>0</v>
      </c>
      <c r="N298" s="106">
        <v>0</v>
      </c>
      <c r="O298" s="106">
        <v>0</v>
      </c>
    </row>
    <row r="299" spans="1:15" ht="27" hidden="1">
      <c r="A299" s="101" t="s">
        <v>307</v>
      </c>
      <c r="B299" s="101" t="s">
        <v>308</v>
      </c>
      <c r="C299" s="103">
        <v>2130301</v>
      </c>
      <c r="D299" s="103" t="s">
        <v>363</v>
      </c>
      <c r="E299" s="104">
        <v>1</v>
      </c>
      <c r="F299" s="104">
        <v>0</v>
      </c>
      <c r="G299" s="104">
        <v>0</v>
      </c>
      <c r="H299" s="104">
        <v>1</v>
      </c>
      <c r="I299" s="104">
        <v>0</v>
      </c>
      <c r="J299" s="106">
        <v>1</v>
      </c>
      <c r="K299" s="106">
        <v>1</v>
      </c>
      <c r="L299" s="106">
        <v>0</v>
      </c>
      <c r="M299" s="106">
        <v>0</v>
      </c>
      <c r="N299" s="106">
        <v>0</v>
      </c>
      <c r="O299" s="106">
        <v>0</v>
      </c>
    </row>
    <row r="300" spans="1:15" ht="27" hidden="1">
      <c r="A300" s="101" t="s">
        <v>307</v>
      </c>
      <c r="B300" s="101" t="s">
        <v>308</v>
      </c>
      <c r="C300" s="103">
        <v>2130301</v>
      </c>
      <c r="D300" s="103" t="s">
        <v>363</v>
      </c>
      <c r="E300" s="104">
        <v>169.68</v>
      </c>
      <c r="F300" s="104">
        <v>169.68</v>
      </c>
      <c r="G300" s="104">
        <v>0</v>
      </c>
      <c r="H300" s="104">
        <v>0</v>
      </c>
      <c r="I300" s="104">
        <v>0</v>
      </c>
      <c r="J300" s="106">
        <v>169.68</v>
      </c>
      <c r="K300" s="106">
        <v>151.68</v>
      </c>
      <c r="L300" s="106">
        <v>0</v>
      </c>
      <c r="M300" s="106">
        <v>0</v>
      </c>
      <c r="N300" s="106">
        <v>18</v>
      </c>
      <c r="O300" s="106">
        <v>0</v>
      </c>
    </row>
    <row r="301" spans="1:15" ht="27" hidden="1">
      <c r="A301" s="101" t="s">
        <v>307</v>
      </c>
      <c r="B301" s="101" t="s">
        <v>308</v>
      </c>
      <c r="C301" s="103">
        <v>2130301</v>
      </c>
      <c r="D301" s="103" t="s">
        <v>363</v>
      </c>
      <c r="E301" s="104">
        <v>6</v>
      </c>
      <c r="F301" s="104">
        <v>6</v>
      </c>
      <c r="G301" s="104">
        <v>0</v>
      </c>
      <c r="H301" s="104">
        <v>0</v>
      </c>
      <c r="I301" s="104">
        <v>0</v>
      </c>
      <c r="J301" s="106">
        <v>6</v>
      </c>
      <c r="K301" s="106">
        <v>0</v>
      </c>
      <c r="L301" s="106">
        <v>0</v>
      </c>
      <c r="M301" s="106">
        <v>0</v>
      </c>
      <c r="N301" s="106">
        <v>0</v>
      </c>
      <c r="O301" s="106">
        <v>6</v>
      </c>
    </row>
    <row r="302" spans="1:15" ht="27" hidden="1">
      <c r="A302" s="101" t="s">
        <v>307</v>
      </c>
      <c r="B302" s="101" t="s">
        <v>308</v>
      </c>
      <c r="C302" s="103">
        <v>2130301</v>
      </c>
      <c r="D302" s="103" t="s">
        <v>363</v>
      </c>
      <c r="E302" s="104">
        <v>0.5</v>
      </c>
      <c r="F302" s="104">
        <v>0</v>
      </c>
      <c r="G302" s="104">
        <v>0</v>
      </c>
      <c r="H302" s="104">
        <v>0.5</v>
      </c>
      <c r="I302" s="104">
        <v>0</v>
      </c>
      <c r="J302" s="106">
        <v>0.5</v>
      </c>
      <c r="K302" s="106">
        <v>0.5</v>
      </c>
      <c r="L302" s="106">
        <v>0</v>
      </c>
      <c r="M302" s="106">
        <v>0</v>
      </c>
      <c r="N302" s="106">
        <v>0</v>
      </c>
      <c r="O302" s="106">
        <v>0</v>
      </c>
    </row>
    <row r="303" spans="1:15" ht="27" hidden="1">
      <c r="A303" s="101" t="s">
        <v>307</v>
      </c>
      <c r="B303" s="101" t="s">
        <v>308</v>
      </c>
      <c r="C303" s="103">
        <v>2130301</v>
      </c>
      <c r="D303" s="103" t="s">
        <v>363</v>
      </c>
      <c r="E303" s="104">
        <v>5</v>
      </c>
      <c r="F303" s="104">
        <v>5</v>
      </c>
      <c r="G303" s="104">
        <v>0</v>
      </c>
      <c r="H303" s="104">
        <v>0</v>
      </c>
      <c r="I303" s="104">
        <v>0</v>
      </c>
      <c r="J303" s="106">
        <v>5</v>
      </c>
      <c r="K303" s="106">
        <v>0</v>
      </c>
      <c r="L303" s="106">
        <v>0</v>
      </c>
      <c r="M303" s="106">
        <v>0</v>
      </c>
      <c r="N303" s="106">
        <v>5</v>
      </c>
      <c r="O303" s="106">
        <v>0</v>
      </c>
    </row>
    <row r="304" spans="1:15" ht="27" hidden="1">
      <c r="A304" s="101" t="s">
        <v>307</v>
      </c>
      <c r="B304" s="101" t="s">
        <v>308</v>
      </c>
      <c r="C304" s="103">
        <v>2130301</v>
      </c>
      <c r="D304" s="103" t="s">
        <v>363</v>
      </c>
      <c r="E304" s="104">
        <v>2</v>
      </c>
      <c r="F304" s="104">
        <v>0</v>
      </c>
      <c r="G304" s="104">
        <v>0</v>
      </c>
      <c r="H304" s="104">
        <v>2</v>
      </c>
      <c r="I304" s="104">
        <v>0</v>
      </c>
      <c r="J304" s="106">
        <v>2</v>
      </c>
      <c r="K304" s="106">
        <v>2</v>
      </c>
      <c r="L304" s="106">
        <v>0</v>
      </c>
      <c r="M304" s="106">
        <v>0</v>
      </c>
      <c r="N304" s="106">
        <v>0</v>
      </c>
      <c r="O304" s="106">
        <v>0</v>
      </c>
    </row>
    <row r="305" spans="1:15" ht="27" hidden="1">
      <c r="A305" s="101" t="s">
        <v>307</v>
      </c>
      <c r="B305" s="101" t="s">
        <v>308</v>
      </c>
      <c r="C305" s="103">
        <v>2130301</v>
      </c>
      <c r="D305" s="103" t="s">
        <v>363</v>
      </c>
      <c r="E305" s="104">
        <v>67.599999999999994</v>
      </c>
      <c r="F305" s="104">
        <v>38</v>
      </c>
      <c r="G305" s="104">
        <v>0</v>
      </c>
      <c r="H305" s="104">
        <v>29.6</v>
      </c>
      <c r="I305" s="104">
        <v>0</v>
      </c>
      <c r="J305" s="106">
        <v>67.599999999999994</v>
      </c>
      <c r="K305" s="106">
        <v>29.6</v>
      </c>
      <c r="L305" s="106">
        <v>0</v>
      </c>
      <c r="M305" s="106">
        <v>0</v>
      </c>
      <c r="N305" s="106">
        <v>0</v>
      </c>
      <c r="O305" s="106">
        <v>38</v>
      </c>
    </row>
    <row r="306" spans="1:15" ht="27" hidden="1">
      <c r="A306" s="101" t="s">
        <v>307</v>
      </c>
      <c r="B306" s="101" t="s">
        <v>308</v>
      </c>
      <c r="C306" s="103">
        <v>2130301</v>
      </c>
      <c r="D306" s="103" t="s">
        <v>363</v>
      </c>
      <c r="E306" s="104">
        <v>142.08000000000001</v>
      </c>
      <c r="F306" s="104">
        <v>142.08000000000001</v>
      </c>
      <c r="G306" s="104">
        <v>0</v>
      </c>
      <c r="H306" s="104">
        <v>0</v>
      </c>
      <c r="I306" s="104">
        <v>0</v>
      </c>
      <c r="J306" s="106">
        <v>142.08000000000001</v>
      </c>
      <c r="K306" s="106">
        <v>142.08000000000001</v>
      </c>
      <c r="L306" s="106">
        <v>0</v>
      </c>
      <c r="M306" s="106">
        <v>0</v>
      </c>
      <c r="N306" s="106">
        <v>0</v>
      </c>
      <c r="O306" s="106">
        <v>0</v>
      </c>
    </row>
    <row r="307" spans="1:15" ht="27" hidden="1">
      <c r="A307" s="101" t="s">
        <v>307</v>
      </c>
      <c r="B307" s="101" t="s">
        <v>308</v>
      </c>
      <c r="C307" s="103">
        <v>2130301</v>
      </c>
      <c r="D307" s="103" t="s">
        <v>363</v>
      </c>
      <c r="E307" s="104">
        <v>4</v>
      </c>
      <c r="F307" s="104">
        <v>0</v>
      </c>
      <c r="G307" s="104">
        <v>0</v>
      </c>
      <c r="H307" s="104">
        <v>4</v>
      </c>
      <c r="I307" s="104">
        <v>0</v>
      </c>
      <c r="J307" s="106">
        <v>4</v>
      </c>
      <c r="K307" s="106">
        <v>4</v>
      </c>
      <c r="L307" s="106">
        <v>0</v>
      </c>
      <c r="M307" s="106">
        <v>0</v>
      </c>
      <c r="N307" s="106">
        <v>0</v>
      </c>
      <c r="O307" s="106">
        <v>0</v>
      </c>
    </row>
    <row r="308" spans="1:15" ht="27" hidden="1">
      <c r="A308" s="101" t="s">
        <v>307</v>
      </c>
      <c r="B308" s="101" t="s">
        <v>308</v>
      </c>
      <c r="C308" s="103">
        <v>2130301</v>
      </c>
      <c r="D308" s="103" t="s">
        <v>363</v>
      </c>
      <c r="E308" s="104">
        <v>1</v>
      </c>
      <c r="F308" s="104">
        <v>0</v>
      </c>
      <c r="G308" s="104">
        <v>0</v>
      </c>
      <c r="H308" s="104">
        <v>1</v>
      </c>
      <c r="I308" s="104">
        <v>0</v>
      </c>
      <c r="J308" s="106">
        <v>1</v>
      </c>
      <c r="K308" s="106">
        <v>1</v>
      </c>
      <c r="L308" s="106">
        <v>0</v>
      </c>
      <c r="M308" s="106">
        <v>0</v>
      </c>
      <c r="N308" s="106">
        <v>0</v>
      </c>
      <c r="O308" s="106">
        <v>0</v>
      </c>
    </row>
    <row r="309" spans="1:15" ht="27" hidden="1">
      <c r="A309" s="101" t="s">
        <v>307</v>
      </c>
      <c r="B309" s="101" t="s">
        <v>308</v>
      </c>
      <c r="C309" s="103">
        <v>2130301</v>
      </c>
      <c r="D309" s="103" t="s">
        <v>363</v>
      </c>
      <c r="E309" s="104">
        <v>26</v>
      </c>
      <c r="F309" s="104">
        <v>26</v>
      </c>
      <c r="G309" s="104">
        <v>0</v>
      </c>
      <c r="H309" s="104">
        <v>0</v>
      </c>
      <c r="I309" s="104">
        <v>0</v>
      </c>
      <c r="J309" s="106">
        <v>26</v>
      </c>
      <c r="K309" s="106">
        <v>0</v>
      </c>
      <c r="L309" s="106">
        <v>0</v>
      </c>
      <c r="M309" s="106">
        <v>0</v>
      </c>
      <c r="N309" s="106">
        <v>26</v>
      </c>
      <c r="O309" s="106">
        <v>0</v>
      </c>
    </row>
    <row r="310" spans="1:15" ht="27" hidden="1">
      <c r="A310" s="101" t="s">
        <v>307</v>
      </c>
      <c r="B310" s="101" t="s">
        <v>308</v>
      </c>
      <c r="C310" s="103">
        <v>2130301</v>
      </c>
      <c r="D310" s="103" t="s">
        <v>363</v>
      </c>
      <c r="E310" s="104">
        <v>39.58</v>
      </c>
      <c r="F310" s="104">
        <v>32</v>
      </c>
      <c r="G310" s="104">
        <v>0</v>
      </c>
      <c r="H310" s="104">
        <v>7.58</v>
      </c>
      <c r="I310" s="104">
        <v>0</v>
      </c>
      <c r="J310" s="106">
        <v>39.58</v>
      </c>
      <c r="K310" s="106">
        <v>7.58</v>
      </c>
      <c r="L310" s="106">
        <v>0</v>
      </c>
      <c r="M310" s="106">
        <v>0</v>
      </c>
      <c r="N310" s="106">
        <v>32</v>
      </c>
      <c r="O310" s="106">
        <v>0</v>
      </c>
    </row>
    <row r="311" spans="1:15" ht="27" hidden="1">
      <c r="A311" s="101" t="s">
        <v>307</v>
      </c>
      <c r="B311" s="101" t="s">
        <v>308</v>
      </c>
      <c r="C311" s="103">
        <v>2130301</v>
      </c>
      <c r="D311" s="103" t="s">
        <v>363</v>
      </c>
      <c r="E311" s="104">
        <v>1</v>
      </c>
      <c r="F311" s="104">
        <v>0</v>
      </c>
      <c r="G311" s="104">
        <v>0</v>
      </c>
      <c r="H311" s="104">
        <v>1</v>
      </c>
      <c r="I311" s="104">
        <v>0</v>
      </c>
      <c r="J311" s="106">
        <v>1</v>
      </c>
      <c r="K311" s="106">
        <v>1</v>
      </c>
      <c r="L311" s="106">
        <v>0</v>
      </c>
      <c r="M311" s="106">
        <v>0</v>
      </c>
      <c r="N311" s="106">
        <v>0</v>
      </c>
      <c r="O311" s="106">
        <v>0</v>
      </c>
    </row>
    <row r="312" spans="1:15" ht="27" hidden="1">
      <c r="A312" s="101" t="s">
        <v>307</v>
      </c>
      <c r="B312" s="101" t="s">
        <v>308</v>
      </c>
      <c r="C312" s="103">
        <v>2130301</v>
      </c>
      <c r="D312" s="103" t="s">
        <v>363</v>
      </c>
      <c r="E312" s="104">
        <v>128.84</v>
      </c>
      <c r="F312" s="104">
        <v>128.84</v>
      </c>
      <c r="G312" s="104">
        <v>0</v>
      </c>
      <c r="H312" s="104">
        <v>0</v>
      </c>
      <c r="I312" s="104">
        <v>0</v>
      </c>
      <c r="J312" s="106">
        <v>128.84</v>
      </c>
      <c r="K312" s="106">
        <v>11.84</v>
      </c>
      <c r="L312" s="106">
        <v>0</v>
      </c>
      <c r="M312" s="106">
        <v>0</v>
      </c>
      <c r="N312" s="106">
        <v>117</v>
      </c>
      <c r="O312" s="106">
        <v>0</v>
      </c>
    </row>
    <row r="313" spans="1:15" ht="27" hidden="1">
      <c r="A313" s="101" t="s">
        <v>307</v>
      </c>
      <c r="B313" s="101" t="s">
        <v>308</v>
      </c>
      <c r="C313" s="103">
        <v>2130301</v>
      </c>
      <c r="D313" s="103" t="s">
        <v>363</v>
      </c>
      <c r="E313" s="104">
        <v>11.82</v>
      </c>
      <c r="F313" s="104">
        <v>0</v>
      </c>
      <c r="G313" s="104">
        <v>11.82</v>
      </c>
      <c r="H313" s="104">
        <v>0</v>
      </c>
      <c r="I313" s="104">
        <v>0</v>
      </c>
      <c r="J313" s="106">
        <v>11.82</v>
      </c>
      <c r="K313" s="106">
        <v>11.82</v>
      </c>
      <c r="L313" s="106">
        <v>0</v>
      </c>
      <c r="M313" s="106">
        <v>0</v>
      </c>
      <c r="N313" s="106">
        <v>0</v>
      </c>
      <c r="O313" s="106">
        <v>0</v>
      </c>
    </row>
    <row r="314" spans="1:15" ht="27" hidden="1">
      <c r="A314" s="101" t="s">
        <v>307</v>
      </c>
      <c r="B314" s="101" t="s">
        <v>308</v>
      </c>
      <c r="C314" s="103">
        <v>2130301</v>
      </c>
      <c r="D314" s="103" t="s">
        <v>363</v>
      </c>
      <c r="E314" s="104">
        <v>34</v>
      </c>
      <c r="F314" s="104">
        <v>34</v>
      </c>
      <c r="G314" s="104">
        <v>0</v>
      </c>
      <c r="H314" s="104">
        <v>0</v>
      </c>
      <c r="I314" s="104">
        <v>0</v>
      </c>
      <c r="J314" s="106">
        <v>34</v>
      </c>
      <c r="K314" s="106">
        <v>0</v>
      </c>
      <c r="L314" s="106">
        <v>0</v>
      </c>
      <c r="M314" s="106">
        <v>0</v>
      </c>
      <c r="N314" s="106">
        <v>34</v>
      </c>
      <c r="O314" s="106">
        <v>0</v>
      </c>
    </row>
    <row r="315" spans="1:15" ht="27" hidden="1">
      <c r="A315" s="101" t="s">
        <v>307</v>
      </c>
      <c r="B315" s="101" t="s">
        <v>308</v>
      </c>
      <c r="C315" s="103">
        <v>2130301</v>
      </c>
      <c r="D315" s="103" t="s">
        <v>363</v>
      </c>
      <c r="E315" s="104">
        <v>10</v>
      </c>
      <c r="F315" s="104">
        <v>0</v>
      </c>
      <c r="G315" s="104">
        <v>0</v>
      </c>
      <c r="H315" s="104">
        <v>10</v>
      </c>
      <c r="I315" s="104">
        <v>0</v>
      </c>
      <c r="J315" s="106">
        <v>10</v>
      </c>
      <c r="K315" s="106">
        <v>10</v>
      </c>
      <c r="L315" s="106">
        <v>0</v>
      </c>
      <c r="M315" s="106">
        <v>0</v>
      </c>
      <c r="N315" s="106">
        <v>0</v>
      </c>
      <c r="O315" s="106">
        <v>0</v>
      </c>
    </row>
    <row r="316" spans="1:15" ht="27" hidden="1">
      <c r="A316" s="101" t="s">
        <v>307</v>
      </c>
      <c r="B316" s="101" t="s">
        <v>308</v>
      </c>
      <c r="C316" s="103">
        <v>2130301</v>
      </c>
      <c r="D316" s="103" t="s">
        <v>363</v>
      </c>
      <c r="E316" s="104">
        <v>5</v>
      </c>
      <c r="F316" s="104">
        <v>0</v>
      </c>
      <c r="G316" s="104">
        <v>0</v>
      </c>
      <c r="H316" s="104">
        <v>5</v>
      </c>
      <c r="I316" s="104">
        <v>0</v>
      </c>
      <c r="J316" s="106">
        <v>5</v>
      </c>
      <c r="K316" s="106">
        <v>5</v>
      </c>
      <c r="L316" s="106">
        <v>0</v>
      </c>
      <c r="M316" s="106">
        <v>0</v>
      </c>
      <c r="N316" s="106">
        <v>0</v>
      </c>
      <c r="O316" s="106">
        <v>0</v>
      </c>
    </row>
    <row r="317" spans="1:15" ht="27" hidden="1">
      <c r="A317" s="101" t="s">
        <v>307</v>
      </c>
      <c r="B317" s="101" t="s">
        <v>308</v>
      </c>
      <c r="C317" s="103">
        <v>2130304</v>
      </c>
      <c r="D317" s="103" t="s">
        <v>350</v>
      </c>
      <c r="E317" s="104">
        <v>115</v>
      </c>
      <c r="F317" s="104">
        <v>0</v>
      </c>
      <c r="G317" s="104">
        <v>0</v>
      </c>
      <c r="H317" s="104">
        <v>0</v>
      </c>
      <c r="I317" s="104">
        <v>115</v>
      </c>
      <c r="J317" s="106">
        <v>115</v>
      </c>
      <c r="K317" s="106">
        <v>0</v>
      </c>
      <c r="L317" s="106">
        <v>0</v>
      </c>
      <c r="M317" s="106">
        <v>0</v>
      </c>
      <c r="N317" s="106">
        <v>115</v>
      </c>
      <c r="O317" s="106">
        <v>0</v>
      </c>
    </row>
    <row r="318" spans="1:15" ht="27">
      <c r="A318" s="101" t="s">
        <v>307</v>
      </c>
      <c r="B318" s="101" t="s">
        <v>308</v>
      </c>
      <c r="C318" s="103">
        <v>2130305</v>
      </c>
      <c r="D318" s="103" t="s">
        <v>351</v>
      </c>
      <c r="E318" s="104">
        <v>10</v>
      </c>
      <c r="F318" s="104">
        <v>0</v>
      </c>
      <c r="G318" s="104">
        <v>0</v>
      </c>
      <c r="H318" s="104">
        <v>0</v>
      </c>
      <c r="I318" s="104">
        <v>10</v>
      </c>
      <c r="J318" s="106">
        <v>10</v>
      </c>
      <c r="K318" s="106">
        <v>10</v>
      </c>
      <c r="L318" s="106">
        <v>0</v>
      </c>
      <c r="M318" s="106">
        <v>0</v>
      </c>
      <c r="N318" s="106">
        <v>0</v>
      </c>
      <c r="O318" s="106">
        <v>0</v>
      </c>
    </row>
    <row r="319" spans="1:15" ht="27">
      <c r="A319" s="101" t="s">
        <v>307</v>
      </c>
      <c r="B319" s="101" t="s">
        <v>308</v>
      </c>
      <c r="C319" s="103">
        <v>2130305</v>
      </c>
      <c r="D319" s="103" t="s">
        <v>351</v>
      </c>
      <c r="E319" s="104">
        <v>0.5</v>
      </c>
      <c r="F319" s="104">
        <v>0</v>
      </c>
      <c r="G319" s="104">
        <v>0</v>
      </c>
      <c r="H319" s="104">
        <v>0</v>
      </c>
      <c r="I319" s="104">
        <v>0.5</v>
      </c>
      <c r="J319" s="106">
        <v>0.5</v>
      </c>
      <c r="K319" s="106">
        <v>0.5</v>
      </c>
      <c r="L319" s="106">
        <v>0</v>
      </c>
      <c r="M319" s="106">
        <v>0</v>
      </c>
      <c r="N319" s="106">
        <v>0</v>
      </c>
      <c r="O319" s="106">
        <v>0</v>
      </c>
    </row>
    <row r="320" spans="1:15" ht="27">
      <c r="A320" s="101" t="s">
        <v>307</v>
      </c>
      <c r="B320" s="101" t="s">
        <v>308</v>
      </c>
      <c r="C320" s="103">
        <v>2130305</v>
      </c>
      <c r="D320" s="103" t="s">
        <v>351</v>
      </c>
      <c r="E320" s="104">
        <v>5</v>
      </c>
      <c r="F320" s="104">
        <v>0</v>
      </c>
      <c r="G320" s="104">
        <v>0</v>
      </c>
      <c r="H320" s="104">
        <v>0</v>
      </c>
      <c r="I320" s="104">
        <v>5</v>
      </c>
      <c r="J320" s="106">
        <v>5</v>
      </c>
      <c r="K320" s="106">
        <v>5</v>
      </c>
      <c r="L320" s="106">
        <v>0</v>
      </c>
      <c r="M320" s="106">
        <v>0</v>
      </c>
      <c r="N320" s="106">
        <v>0</v>
      </c>
      <c r="O320" s="106">
        <v>0</v>
      </c>
    </row>
    <row r="321" spans="1:15" ht="27">
      <c r="A321" s="101" t="s">
        <v>307</v>
      </c>
      <c r="B321" s="101" t="s">
        <v>308</v>
      </c>
      <c r="C321" s="103">
        <v>2130305</v>
      </c>
      <c r="D321" s="103" t="s">
        <v>351</v>
      </c>
      <c r="E321" s="104">
        <v>10</v>
      </c>
      <c r="F321" s="104">
        <v>0</v>
      </c>
      <c r="G321" s="104">
        <v>0</v>
      </c>
      <c r="H321" s="104">
        <v>0</v>
      </c>
      <c r="I321" s="104">
        <v>10</v>
      </c>
      <c r="J321" s="106">
        <v>10</v>
      </c>
      <c r="K321" s="106">
        <v>10</v>
      </c>
      <c r="L321" s="106">
        <v>0</v>
      </c>
      <c r="M321" s="106">
        <v>0</v>
      </c>
      <c r="N321" s="106">
        <v>0</v>
      </c>
      <c r="O321" s="106">
        <v>0</v>
      </c>
    </row>
    <row r="322" spans="1:15" ht="27">
      <c r="A322" s="101" t="s">
        <v>307</v>
      </c>
      <c r="B322" s="101" t="s">
        <v>308</v>
      </c>
      <c r="C322" s="103">
        <v>2130305</v>
      </c>
      <c r="D322" s="103" t="s">
        <v>351</v>
      </c>
      <c r="E322" s="104">
        <v>8.6</v>
      </c>
      <c r="F322" s="104">
        <v>0</v>
      </c>
      <c r="G322" s="104">
        <v>0</v>
      </c>
      <c r="H322" s="104">
        <v>0</v>
      </c>
      <c r="I322" s="104">
        <v>8.6</v>
      </c>
      <c r="J322" s="106">
        <v>8.6</v>
      </c>
      <c r="K322" s="106">
        <v>8.6</v>
      </c>
      <c r="L322" s="106">
        <v>0</v>
      </c>
      <c r="M322" s="106">
        <v>0</v>
      </c>
      <c r="N322" s="106">
        <v>0</v>
      </c>
      <c r="O322" s="106">
        <v>0</v>
      </c>
    </row>
    <row r="323" spans="1:15" ht="27">
      <c r="A323" s="101" t="s">
        <v>307</v>
      </c>
      <c r="B323" s="101" t="s">
        <v>308</v>
      </c>
      <c r="C323" s="103">
        <v>2130305</v>
      </c>
      <c r="D323" s="103" t="s">
        <v>351</v>
      </c>
      <c r="E323" s="104">
        <v>5</v>
      </c>
      <c r="F323" s="104">
        <v>0</v>
      </c>
      <c r="G323" s="104">
        <v>0</v>
      </c>
      <c r="H323" s="104">
        <v>0</v>
      </c>
      <c r="I323" s="104">
        <v>5</v>
      </c>
      <c r="J323" s="106">
        <v>5</v>
      </c>
      <c r="K323" s="106">
        <v>5</v>
      </c>
      <c r="L323" s="106">
        <v>0</v>
      </c>
      <c r="M323" s="106">
        <v>0</v>
      </c>
      <c r="N323" s="106">
        <v>0</v>
      </c>
      <c r="O323" s="106">
        <v>0</v>
      </c>
    </row>
    <row r="324" spans="1:15" ht="27">
      <c r="A324" s="101" t="s">
        <v>307</v>
      </c>
      <c r="B324" s="101" t="s">
        <v>308</v>
      </c>
      <c r="C324" s="103">
        <v>2130305</v>
      </c>
      <c r="D324" s="103" t="s">
        <v>351</v>
      </c>
      <c r="E324" s="104">
        <v>10</v>
      </c>
      <c r="F324" s="104">
        <v>0</v>
      </c>
      <c r="G324" s="104">
        <v>0</v>
      </c>
      <c r="H324" s="104">
        <v>0</v>
      </c>
      <c r="I324" s="104">
        <v>10</v>
      </c>
      <c r="J324" s="106">
        <v>10</v>
      </c>
      <c r="K324" s="106">
        <v>10</v>
      </c>
      <c r="L324" s="106">
        <v>0</v>
      </c>
      <c r="M324" s="106">
        <v>0</v>
      </c>
      <c r="N324" s="106">
        <v>0</v>
      </c>
      <c r="O324" s="106">
        <v>0</v>
      </c>
    </row>
    <row r="325" spans="1:15" ht="27">
      <c r="A325" s="101" t="s">
        <v>307</v>
      </c>
      <c r="B325" s="101" t="s">
        <v>308</v>
      </c>
      <c r="C325" s="103">
        <v>2130305</v>
      </c>
      <c r="D325" s="103" t="s">
        <v>351</v>
      </c>
      <c r="E325" s="104">
        <v>5</v>
      </c>
      <c r="F325" s="104">
        <v>0</v>
      </c>
      <c r="G325" s="104">
        <v>0</v>
      </c>
      <c r="H325" s="104">
        <v>0</v>
      </c>
      <c r="I325" s="104">
        <v>5</v>
      </c>
      <c r="J325" s="106">
        <v>5</v>
      </c>
      <c r="K325" s="106">
        <v>5</v>
      </c>
      <c r="L325" s="106">
        <v>0</v>
      </c>
      <c r="M325" s="106">
        <v>0</v>
      </c>
      <c r="N325" s="106">
        <v>0</v>
      </c>
      <c r="O325" s="106">
        <v>0</v>
      </c>
    </row>
    <row r="326" spans="1:15" ht="27">
      <c r="A326" s="101" t="s">
        <v>307</v>
      </c>
      <c r="B326" s="101" t="s">
        <v>308</v>
      </c>
      <c r="C326" s="103">
        <v>2130305</v>
      </c>
      <c r="D326" s="103" t="s">
        <v>351</v>
      </c>
      <c r="E326" s="104">
        <v>15</v>
      </c>
      <c r="F326" s="104">
        <v>0</v>
      </c>
      <c r="G326" s="104">
        <v>0</v>
      </c>
      <c r="H326" s="104">
        <v>0</v>
      </c>
      <c r="I326" s="104">
        <v>15</v>
      </c>
      <c r="J326" s="106">
        <v>15</v>
      </c>
      <c r="K326" s="106">
        <v>15</v>
      </c>
      <c r="L326" s="106">
        <v>0</v>
      </c>
      <c r="M326" s="106">
        <v>0</v>
      </c>
      <c r="N326" s="106">
        <v>0</v>
      </c>
      <c r="O326" s="106">
        <v>0</v>
      </c>
    </row>
    <row r="327" spans="1:15" ht="27">
      <c r="A327" s="101" t="s">
        <v>307</v>
      </c>
      <c r="B327" s="101" t="s">
        <v>308</v>
      </c>
      <c r="C327" s="103">
        <v>2130305</v>
      </c>
      <c r="D327" s="103" t="s">
        <v>351</v>
      </c>
      <c r="E327" s="104">
        <v>1</v>
      </c>
      <c r="F327" s="104">
        <v>0</v>
      </c>
      <c r="G327" s="104">
        <v>0</v>
      </c>
      <c r="H327" s="104">
        <v>0</v>
      </c>
      <c r="I327" s="104">
        <v>1</v>
      </c>
      <c r="J327" s="106">
        <v>1</v>
      </c>
      <c r="K327" s="106">
        <v>1</v>
      </c>
      <c r="L327" s="106">
        <v>0</v>
      </c>
      <c r="M327" s="106">
        <v>0</v>
      </c>
      <c r="N327" s="106">
        <v>0</v>
      </c>
      <c r="O327" s="106">
        <v>0</v>
      </c>
    </row>
    <row r="328" spans="1:15" ht="27">
      <c r="A328" s="101" t="s">
        <v>307</v>
      </c>
      <c r="B328" s="101" t="s">
        <v>308</v>
      </c>
      <c r="C328" s="103">
        <v>2130305</v>
      </c>
      <c r="D328" s="103" t="s">
        <v>351</v>
      </c>
      <c r="E328" s="104">
        <v>4</v>
      </c>
      <c r="F328" s="104">
        <v>0</v>
      </c>
      <c r="G328" s="104">
        <v>0</v>
      </c>
      <c r="H328" s="104">
        <v>0</v>
      </c>
      <c r="I328" s="104">
        <v>4</v>
      </c>
      <c r="J328" s="106">
        <v>4</v>
      </c>
      <c r="K328" s="106">
        <v>4</v>
      </c>
      <c r="L328" s="106">
        <v>0</v>
      </c>
      <c r="M328" s="106">
        <v>0</v>
      </c>
      <c r="N328" s="106">
        <v>0</v>
      </c>
      <c r="O328" s="106">
        <v>0</v>
      </c>
    </row>
    <row r="329" spans="1:15" ht="27">
      <c r="A329" s="101" t="s">
        <v>307</v>
      </c>
      <c r="B329" s="101" t="s">
        <v>308</v>
      </c>
      <c r="C329" s="103">
        <v>2130305</v>
      </c>
      <c r="D329" s="103" t="s">
        <v>351</v>
      </c>
      <c r="E329" s="104">
        <v>10</v>
      </c>
      <c r="F329" s="104">
        <v>0</v>
      </c>
      <c r="G329" s="104">
        <v>0</v>
      </c>
      <c r="H329" s="104">
        <v>0</v>
      </c>
      <c r="I329" s="104">
        <v>10</v>
      </c>
      <c r="J329" s="106">
        <v>10</v>
      </c>
      <c r="K329" s="106">
        <v>10</v>
      </c>
      <c r="L329" s="106">
        <v>0</v>
      </c>
      <c r="M329" s="106">
        <v>0</v>
      </c>
      <c r="N329" s="106">
        <v>0</v>
      </c>
      <c r="O329" s="106">
        <v>0</v>
      </c>
    </row>
    <row r="330" spans="1:15" ht="27">
      <c r="A330" s="101" t="s">
        <v>307</v>
      </c>
      <c r="B330" s="101" t="s">
        <v>308</v>
      </c>
      <c r="C330" s="103">
        <v>2130305</v>
      </c>
      <c r="D330" s="103" t="s">
        <v>351</v>
      </c>
      <c r="E330" s="104">
        <v>1.5</v>
      </c>
      <c r="F330" s="104">
        <v>0</v>
      </c>
      <c r="G330" s="104">
        <v>0</v>
      </c>
      <c r="H330" s="104">
        <v>0</v>
      </c>
      <c r="I330" s="104">
        <v>1.5</v>
      </c>
      <c r="J330" s="106">
        <v>1.5</v>
      </c>
      <c r="K330" s="106">
        <v>1.5</v>
      </c>
      <c r="L330" s="106">
        <v>0</v>
      </c>
      <c r="M330" s="106">
        <v>0</v>
      </c>
      <c r="N330" s="106">
        <v>0</v>
      </c>
      <c r="O330" s="106">
        <v>0</v>
      </c>
    </row>
    <row r="331" spans="1:15" ht="27">
      <c r="A331" s="101" t="s">
        <v>307</v>
      </c>
      <c r="B331" s="101" t="s">
        <v>308</v>
      </c>
      <c r="C331" s="103">
        <v>2130305</v>
      </c>
      <c r="D331" s="103" t="s">
        <v>351</v>
      </c>
      <c r="E331" s="104">
        <v>0.5</v>
      </c>
      <c r="F331" s="104">
        <v>0</v>
      </c>
      <c r="G331" s="104">
        <v>0</v>
      </c>
      <c r="H331" s="104">
        <v>0</v>
      </c>
      <c r="I331" s="104">
        <v>0.5</v>
      </c>
      <c r="J331" s="106">
        <v>0.5</v>
      </c>
      <c r="K331" s="106">
        <v>0.5</v>
      </c>
      <c r="L331" s="106">
        <v>0</v>
      </c>
      <c r="M331" s="106">
        <v>0</v>
      </c>
      <c r="N331" s="106">
        <v>0</v>
      </c>
      <c r="O331" s="106">
        <v>0</v>
      </c>
    </row>
    <row r="332" spans="1:15" ht="27">
      <c r="A332" s="101" t="s">
        <v>307</v>
      </c>
      <c r="B332" s="101" t="s">
        <v>308</v>
      </c>
      <c r="C332" s="103">
        <v>2130305</v>
      </c>
      <c r="D332" s="103" t="s">
        <v>351</v>
      </c>
      <c r="E332" s="104">
        <v>20</v>
      </c>
      <c r="F332" s="104">
        <v>0</v>
      </c>
      <c r="G332" s="104">
        <v>0</v>
      </c>
      <c r="H332" s="104">
        <v>0</v>
      </c>
      <c r="I332" s="104">
        <v>20</v>
      </c>
      <c r="J332" s="106">
        <v>20</v>
      </c>
      <c r="K332" s="106">
        <v>20</v>
      </c>
      <c r="L332" s="106">
        <v>0</v>
      </c>
      <c r="M332" s="106">
        <v>0</v>
      </c>
      <c r="N332" s="106">
        <v>0</v>
      </c>
      <c r="O332" s="106">
        <v>0</v>
      </c>
    </row>
    <row r="333" spans="1:15" ht="27">
      <c r="A333" s="101" t="s">
        <v>307</v>
      </c>
      <c r="B333" s="101" t="s">
        <v>308</v>
      </c>
      <c r="C333" s="103">
        <v>2130305</v>
      </c>
      <c r="D333" s="103" t="s">
        <v>351</v>
      </c>
      <c r="E333" s="104">
        <v>15</v>
      </c>
      <c r="F333" s="104">
        <v>0</v>
      </c>
      <c r="G333" s="104">
        <v>0</v>
      </c>
      <c r="H333" s="104">
        <v>0</v>
      </c>
      <c r="I333" s="104">
        <v>15</v>
      </c>
      <c r="J333" s="106">
        <v>15</v>
      </c>
      <c r="K333" s="106">
        <v>15</v>
      </c>
      <c r="L333" s="106">
        <v>0</v>
      </c>
      <c r="M333" s="106">
        <v>0</v>
      </c>
      <c r="N333" s="106">
        <v>0</v>
      </c>
      <c r="O333" s="106">
        <v>0</v>
      </c>
    </row>
    <row r="334" spans="1:15" ht="27">
      <c r="A334" s="101" t="s">
        <v>307</v>
      </c>
      <c r="B334" s="101" t="s">
        <v>308</v>
      </c>
      <c r="C334" s="103">
        <v>2130305</v>
      </c>
      <c r="D334" s="103" t="s">
        <v>351</v>
      </c>
      <c r="E334" s="104">
        <v>2</v>
      </c>
      <c r="F334" s="104">
        <v>0</v>
      </c>
      <c r="G334" s="104">
        <v>0</v>
      </c>
      <c r="H334" s="104">
        <v>0</v>
      </c>
      <c r="I334" s="104">
        <v>2</v>
      </c>
      <c r="J334" s="106">
        <v>2</v>
      </c>
      <c r="K334" s="106">
        <v>2</v>
      </c>
      <c r="L334" s="106">
        <v>0</v>
      </c>
      <c r="M334" s="106">
        <v>0</v>
      </c>
      <c r="N334" s="106">
        <v>0</v>
      </c>
      <c r="O334" s="106">
        <v>0</v>
      </c>
    </row>
    <row r="335" spans="1:15" ht="27">
      <c r="A335" s="101" t="s">
        <v>307</v>
      </c>
      <c r="B335" s="101" t="s">
        <v>308</v>
      </c>
      <c r="C335" s="103">
        <v>2130305</v>
      </c>
      <c r="D335" s="103" t="s">
        <v>351</v>
      </c>
      <c r="E335" s="104">
        <v>0.5</v>
      </c>
      <c r="F335" s="104">
        <v>0</v>
      </c>
      <c r="G335" s="104">
        <v>0</v>
      </c>
      <c r="H335" s="104">
        <v>0</v>
      </c>
      <c r="I335" s="104">
        <v>0.5</v>
      </c>
      <c r="J335" s="106">
        <v>0.5</v>
      </c>
      <c r="K335" s="106">
        <v>0.5</v>
      </c>
      <c r="L335" s="106">
        <v>0</v>
      </c>
      <c r="M335" s="106">
        <v>0</v>
      </c>
      <c r="N335" s="106">
        <v>0</v>
      </c>
      <c r="O335" s="106">
        <v>0</v>
      </c>
    </row>
    <row r="336" spans="1:15" ht="27">
      <c r="A336" s="101" t="s">
        <v>307</v>
      </c>
      <c r="B336" s="101" t="s">
        <v>308</v>
      </c>
      <c r="C336" s="103">
        <v>2130305</v>
      </c>
      <c r="D336" s="103" t="s">
        <v>351</v>
      </c>
      <c r="E336" s="104">
        <v>13</v>
      </c>
      <c r="F336" s="104">
        <v>0</v>
      </c>
      <c r="G336" s="104">
        <v>0</v>
      </c>
      <c r="H336" s="104">
        <v>0</v>
      </c>
      <c r="I336" s="104">
        <v>13</v>
      </c>
      <c r="J336" s="106">
        <v>13</v>
      </c>
      <c r="K336" s="106">
        <v>13</v>
      </c>
      <c r="L336" s="106">
        <v>0</v>
      </c>
      <c r="M336" s="106">
        <v>0</v>
      </c>
      <c r="N336" s="106">
        <v>0</v>
      </c>
      <c r="O336" s="106">
        <v>0</v>
      </c>
    </row>
    <row r="337" spans="1:15" ht="27" hidden="1">
      <c r="A337" s="101" t="s">
        <v>307</v>
      </c>
      <c r="B337" s="101" t="s">
        <v>308</v>
      </c>
      <c r="C337" s="103">
        <v>2130306</v>
      </c>
      <c r="D337" s="103" t="s">
        <v>352</v>
      </c>
      <c r="E337" s="104">
        <v>10</v>
      </c>
      <c r="F337" s="104">
        <v>0</v>
      </c>
      <c r="G337" s="104">
        <v>0</v>
      </c>
      <c r="H337" s="104">
        <v>0</v>
      </c>
      <c r="I337" s="104">
        <v>10</v>
      </c>
      <c r="J337" s="106">
        <v>10</v>
      </c>
      <c r="K337" s="106">
        <v>10</v>
      </c>
      <c r="L337" s="106">
        <v>0</v>
      </c>
      <c r="M337" s="106">
        <v>0</v>
      </c>
      <c r="N337" s="106">
        <v>0</v>
      </c>
      <c r="O337" s="106">
        <v>0</v>
      </c>
    </row>
    <row r="338" spans="1:15" ht="27" hidden="1">
      <c r="A338" s="101" t="s">
        <v>307</v>
      </c>
      <c r="B338" s="101" t="s">
        <v>308</v>
      </c>
      <c r="C338" s="103">
        <v>2130306</v>
      </c>
      <c r="D338" s="103" t="s">
        <v>352</v>
      </c>
      <c r="E338" s="104">
        <v>5</v>
      </c>
      <c r="F338" s="104">
        <v>0</v>
      </c>
      <c r="G338" s="104">
        <v>0</v>
      </c>
      <c r="H338" s="104">
        <v>0</v>
      </c>
      <c r="I338" s="104">
        <v>5</v>
      </c>
      <c r="J338" s="106">
        <v>5</v>
      </c>
      <c r="K338" s="106">
        <v>5</v>
      </c>
      <c r="L338" s="106">
        <v>0</v>
      </c>
      <c r="M338" s="106">
        <v>0</v>
      </c>
      <c r="N338" s="106">
        <v>0</v>
      </c>
      <c r="O338" s="106">
        <v>0</v>
      </c>
    </row>
    <row r="339" spans="1:15" ht="27" hidden="1">
      <c r="A339" s="101" t="s">
        <v>307</v>
      </c>
      <c r="B339" s="101" t="s">
        <v>308</v>
      </c>
      <c r="C339" s="103">
        <v>2130306</v>
      </c>
      <c r="D339" s="103" t="s">
        <v>352</v>
      </c>
      <c r="E339" s="104">
        <v>10</v>
      </c>
      <c r="F339" s="104">
        <v>0</v>
      </c>
      <c r="G339" s="104">
        <v>0</v>
      </c>
      <c r="H339" s="104">
        <v>0</v>
      </c>
      <c r="I339" s="104">
        <v>10</v>
      </c>
      <c r="J339" s="106">
        <v>10</v>
      </c>
      <c r="K339" s="106">
        <v>10</v>
      </c>
      <c r="L339" s="106">
        <v>0</v>
      </c>
      <c r="M339" s="106">
        <v>0</v>
      </c>
      <c r="N339" s="106">
        <v>0</v>
      </c>
      <c r="O339" s="106">
        <v>0</v>
      </c>
    </row>
    <row r="340" spans="1:15" ht="27" hidden="1">
      <c r="A340" s="101" t="s">
        <v>307</v>
      </c>
      <c r="B340" s="101" t="s">
        <v>308</v>
      </c>
      <c r="C340" s="103">
        <v>2130311</v>
      </c>
      <c r="D340" s="103" t="s">
        <v>365</v>
      </c>
      <c r="E340" s="104">
        <v>18</v>
      </c>
      <c r="F340" s="104">
        <v>0</v>
      </c>
      <c r="G340" s="104">
        <v>0</v>
      </c>
      <c r="H340" s="104">
        <v>0</v>
      </c>
      <c r="I340" s="104">
        <v>18</v>
      </c>
      <c r="J340" s="106">
        <v>18</v>
      </c>
      <c r="K340" s="106">
        <v>18</v>
      </c>
      <c r="L340" s="106">
        <v>0</v>
      </c>
      <c r="M340" s="106">
        <v>0</v>
      </c>
      <c r="N340" s="106">
        <v>0</v>
      </c>
      <c r="O340" s="106">
        <v>0</v>
      </c>
    </row>
    <row r="341" spans="1:15" ht="27" hidden="1">
      <c r="A341" s="101" t="s">
        <v>307</v>
      </c>
      <c r="B341" s="101" t="s">
        <v>308</v>
      </c>
      <c r="C341" s="103">
        <v>2130311</v>
      </c>
      <c r="D341" s="103" t="s">
        <v>365</v>
      </c>
      <c r="E341" s="104">
        <v>30</v>
      </c>
      <c r="F341" s="104">
        <v>0</v>
      </c>
      <c r="G341" s="104">
        <v>0</v>
      </c>
      <c r="H341" s="104">
        <v>0</v>
      </c>
      <c r="I341" s="104">
        <v>30</v>
      </c>
      <c r="J341" s="106">
        <v>30</v>
      </c>
      <c r="K341" s="106">
        <v>30</v>
      </c>
      <c r="L341" s="106">
        <v>0</v>
      </c>
      <c r="M341" s="106">
        <v>0</v>
      </c>
      <c r="N341" s="106">
        <v>0</v>
      </c>
      <c r="O341" s="106">
        <v>0</v>
      </c>
    </row>
    <row r="342" spans="1:15" ht="27" hidden="1">
      <c r="A342" s="101" t="s">
        <v>307</v>
      </c>
      <c r="B342" s="101" t="s">
        <v>308</v>
      </c>
      <c r="C342" s="103">
        <v>2130311</v>
      </c>
      <c r="D342" s="103" t="s">
        <v>365</v>
      </c>
      <c r="E342" s="104">
        <v>1</v>
      </c>
      <c r="F342" s="104">
        <v>0</v>
      </c>
      <c r="G342" s="104">
        <v>0</v>
      </c>
      <c r="H342" s="104">
        <v>0</v>
      </c>
      <c r="I342" s="104">
        <v>1</v>
      </c>
      <c r="J342" s="106">
        <v>1</v>
      </c>
      <c r="K342" s="106">
        <v>1</v>
      </c>
      <c r="L342" s="106">
        <v>0</v>
      </c>
      <c r="M342" s="106">
        <v>0</v>
      </c>
      <c r="N342" s="106">
        <v>0</v>
      </c>
      <c r="O342" s="106">
        <v>0</v>
      </c>
    </row>
    <row r="343" spans="1:15" ht="27" hidden="1">
      <c r="A343" s="101" t="s">
        <v>307</v>
      </c>
      <c r="B343" s="101" t="s">
        <v>308</v>
      </c>
      <c r="C343" s="103">
        <v>2130311</v>
      </c>
      <c r="D343" s="103" t="s">
        <v>365</v>
      </c>
      <c r="E343" s="104">
        <v>13</v>
      </c>
      <c r="F343" s="104">
        <v>0</v>
      </c>
      <c r="G343" s="104">
        <v>0</v>
      </c>
      <c r="H343" s="104">
        <v>0</v>
      </c>
      <c r="I343" s="104">
        <v>13</v>
      </c>
      <c r="J343" s="106">
        <v>13</v>
      </c>
      <c r="K343" s="106">
        <v>13</v>
      </c>
      <c r="L343" s="106">
        <v>0</v>
      </c>
      <c r="M343" s="106">
        <v>0</v>
      </c>
      <c r="N343" s="106">
        <v>0</v>
      </c>
      <c r="O343" s="106">
        <v>0</v>
      </c>
    </row>
    <row r="344" spans="1:15" ht="27" hidden="1">
      <c r="A344" s="101" t="s">
        <v>307</v>
      </c>
      <c r="B344" s="101" t="s">
        <v>308</v>
      </c>
      <c r="C344" s="103">
        <v>2130311</v>
      </c>
      <c r="D344" s="103" t="s">
        <v>365</v>
      </c>
      <c r="E344" s="104">
        <v>8</v>
      </c>
      <c r="F344" s="104">
        <v>0</v>
      </c>
      <c r="G344" s="104">
        <v>0</v>
      </c>
      <c r="H344" s="104">
        <v>0</v>
      </c>
      <c r="I344" s="104">
        <v>8</v>
      </c>
      <c r="J344" s="106">
        <v>8</v>
      </c>
      <c r="K344" s="106">
        <v>8</v>
      </c>
      <c r="L344" s="106">
        <v>0</v>
      </c>
      <c r="M344" s="106">
        <v>0</v>
      </c>
      <c r="N344" s="106">
        <v>0</v>
      </c>
      <c r="O344" s="106">
        <v>0</v>
      </c>
    </row>
    <row r="345" spans="1:15" ht="27" hidden="1">
      <c r="A345" s="101" t="s">
        <v>307</v>
      </c>
      <c r="B345" s="101" t="s">
        <v>308</v>
      </c>
      <c r="C345" s="103">
        <v>2130311</v>
      </c>
      <c r="D345" s="103" t="s">
        <v>365</v>
      </c>
      <c r="E345" s="104">
        <v>10</v>
      </c>
      <c r="F345" s="104">
        <v>0</v>
      </c>
      <c r="G345" s="104">
        <v>0</v>
      </c>
      <c r="H345" s="104">
        <v>0</v>
      </c>
      <c r="I345" s="104">
        <v>10</v>
      </c>
      <c r="J345" s="106">
        <v>10</v>
      </c>
      <c r="K345" s="106">
        <v>10</v>
      </c>
      <c r="L345" s="106">
        <v>0</v>
      </c>
      <c r="M345" s="106">
        <v>0</v>
      </c>
      <c r="N345" s="106">
        <v>0</v>
      </c>
      <c r="O345" s="106">
        <v>0</v>
      </c>
    </row>
    <row r="346" spans="1:15" ht="27" hidden="1">
      <c r="A346" s="101" t="s">
        <v>307</v>
      </c>
      <c r="B346" s="101" t="s">
        <v>308</v>
      </c>
      <c r="C346" s="103">
        <v>2130311</v>
      </c>
      <c r="D346" s="103" t="s">
        <v>365</v>
      </c>
      <c r="E346" s="104">
        <v>10</v>
      </c>
      <c r="F346" s="104">
        <v>0</v>
      </c>
      <c r="G346" s="104">
        <v>0</v>
      </c>
      <c r="H346" s="104">
        <v>0</v>
      </c>
      <c r="I346" s="104">
        <v>10</v>
      </c>
      <c r="J346" s="106">
        <v>10</v>
      </c>
      <c r="K346" s="106">
        <v>10</v>
      </c>
      <c r="L346" s="106">
        <v>0</v>
      </c>
      <c r="M346" s="106">
        <v>0</v>
      </c>
      <c r="N346" s="106">
        <v>0</v>
      </c>
      <c r="O346" s="106">
        <v>0</v>
      </c>
    </row>
    <row r="347" spans="1:15" ht="27" hidden="1">
      <c r="A347" s="101" t="s">
        <v>307</v>
      </c>
      <c r="B347" s="101" t="s">
        <v>308</v>
      </c>
      <c r="C347" s="103">
        <v>2130311</v>
      </c>
      <c r="D347" s="103" t="s">
        <v>365</v>
      </c>
      <c r="E347" s="104">
        <v>12</v>
      </c>
      <c r="F347" s="104">
        <v>0</v>
      </c>
      <c r="G347" s="104">
        <v>0</v>
      </c>
      <c r="H347" s="104">
        <v>0</v>
      </c>
      <c r="I347" s="104">
        <v>12</v>
      </c>
      <c r="J347" s="106">
        <v>12</v>
      </c>
      <c r="K347" s="106">
        <v>12</v>
      </c>
      <c r="L347" s="106">
        <v>0</v>
      </c>
      <c r="M347" s="106">
        <v>0</v>
      </c>
      <c r="N347" s="106">
        <v>0</v>
      </c>
      <c r="O347" s="106">
        <v>0</v>
      </c>
    </row>
    <row r="348" spans="1:15" ht="27" hidden="1">
      <c r="A348" s="101" t="s">
        <v>307</v>
      </c>
      <c r="B348" s="101" t="s">
        <v>308</v>
      </c>
      <c r="C348" s="103">
        <v>2130311</v>
      </c>
      <c r="D348" s="103" t="s">
        <v>365</v>
      </c>
      <c r="E348" s="104">
        <v>5</v>
      </c>
      <c r="F348" s="104">
        <v>0</v>
      </c>
      <c r="G348" s="104">
        <v>0</v>
      </c>
      <c r="H348" s="104">
        <v>0</v>
      </c>
      <c r="I348" s="104">
        <v>5</v>
      </c>
      <c r="J348" s="106">
        <v>5</v>
      </c>
      <c r="K348" s="106">
        <v>5</v>
      </c>
      <c r="L348" s="106">
        <v>0</v>
      </c>
      <c r="M348" s="106">
        <v>0</v>
      </c>
      <c r="N348" s="106">
        <v>0</v>
      </c>
      <c r="O348" s="106">
        <v>0</v>
      </c>
    </row>
    <row r="349" spans="1:15" ht="27" hidden="1">
      <c r="A349" s="101" t="s">
        <v>307</v>
      </c>
      <c r="B349" s="101" t="s">
        <v>308</v>
      </c>
      <c r="C349" s="103">
        <v>2130311</v>
      </c>
      <c r="D349" s="103" t="s">
        <v>365</v>
      </c>
      <c r="E349" s="104">
        <v>30</v>
      </c>
      <c r="F349" s="104">
        <v>0</v>
      </c>
      <c r="G349" s="104">
        <v>0</v>
      </c>
      <c r="H349" s="104">
        <v>0</v>
      </c>
      <c r="I349" s="104">
        <v>30</v>
      </c>
      <c r="J349" s="106">
        <v>30</v>
      </c>
      <c r="K349" s="106">
        <v>30</v>
      </c>
      <c r="L349" s="106">
        <v>0</v>
      </c>
      <c r="M349" s="106">
        <v>0</v>
      </c>
      <c r="N349" s="106">
        <v>0</v>
      </c>
      <c r="O349" s="106">
        <v>0</v>
      </c>
    </row>
    <row r="350" spans="1:15" ht="27" hidden="1">
      <c r="A350" s="101" t="s">
        <v>307</v>
      </c>
      <c r="B350" s="101" t="s">
        <v>308</v>
      </c>
      <c r="C350" s="103">
        <v>2130311</v>
      </c>
      <c r="D350" s="103" t="s">
        <v>365</v>
      </c>
      <c r="E350" s="104">
        <v>1</v>
      </c>
      <c r="F350" s="104">
        <v>0</v>
      </c>
      <c r="G350" s="104">
        <v>0</v>
      </c>
      <c r="H350" s="104">
        <v>0</v>
      </c>
      <c r="I350" s="104">
        <v>1</v>
      </c>
      <c r="J350" s="106">
        <v>1</v>
      </c>
      <c r="K350" s="106">
        <v>1</v>
      </c>
      <c r="L350" s="106">
        <v>0</v>
      </c>
      <c r="M350" s="106">
        <v>0</v>
      </c>
      <c r="N350" s="106">
        <v>0</v>
      </c>
      <c r="O350" s="106">
        <v>0</v>
      </c>
    </row>
    <row r="351" spans="1:15" ht="27" hidden="1">
      <c r="A351" s="101" t="s">
        <v>307</v>
      </c>
      <c r="B351" s="101" t="s">
        <v>308</v>
      </c>
      <c r="C351" s="103">
        <v>2210201</v>
      </c>
      <c r="D351" s="103" t="s">
        <v>133</v>
      </c>
      <c r="E351" s="104">
        <v>42.66</v>
      </c>
      <c r="F351" s="104">
        <v>0</v>
      </c>
      <c r="G351" s="104">
        <v>42.66</v>
      </c>
      <c r="H351" s="104">
        <v>0</v>
      </c>
      <c r="I351" s="104">
        <v>0</v>
      </c>
      <c r="J351" s="106">
        <v>42.66</v>
      </c>
      <c r="K351" s="106">
        <v>42.66</v>
      </c>
      <c r="L351" s="106">
        <v>0</v>
      </c>
      <c r="M351" s="106">
        <v>0</v>
      </c>
      <c r="N351" s="106">
        <v>0</v>
      </c>
      <c r="O351" s="106">
        <v>0</v>
      </c>
    </row>
    <row r="352" spans="1:15" ht="27" hidden="1">
      <c r="A352" s="101" t="s">
        <v>307</v>
      </c>
      <c r="B352" s="101" t="s">
        <v>308</v>
      </c>
      <c r="C352" s="103">
        <v>2210202</v>
      </c>
      <c r="D352" s="103" t="s">
        <v>364</v>
      </c>
      <c r="E352" s="104">
        <v>29.4</v>
      </c>
      <c r="F352" s="104">
        <v>29.4</v>
      </c>
      <c r="G352" s="104">
        <v>0</v>
      </c>
      <c r="H352" s="104">
        <v>0</v>
      </c>
      <c r="I352" s="104">
        <v>0</v>
      </c>
      <c r="J352" s="106">
        <v>29.4</v>
      </c>
      <c r="K352" s="106">
        <v>29.4</v>
      </c>
      <c r="L352" s="106">
        <v>0</v>
      </c>
      <c r="M352" s="106">
        <v>0</v>
      </c>
      <c r="N352" s="106">
        <v>0</v>
      </c>
      <c r="O352" s="106">
        <v>0</v>
      </c>
    </row>
    <row r="353" spans="1:15" ht="27" hidden="1">
      <c r="A353" s="101" t="s">
        <v>309</v>
      </c>
      <c r="B353" s="101" t="s">
        <v>310</v>
      </c>
      <c r="C353" s="103">
        <v>2080501</v>
      </c>
      <c r="D353" s="103" t="s">
        <v>360</v>
      </c>
      <c r="E353" s="104">
        <v>2.6</v>
      </c>
      <c r="F353" s="104">
        <v>0</v>
      </c>
      <c r="G353" s="104">
        <v>0</v>
      </c>
      <c r="H353" s="104">
        <v>2.6</v>
      </c>
      <c r="I353" s="104">
        <v>0</v>
      </c>
      <c r="J353" s="106">
        <v>2.6</v>
      </c>
      <c r="K353" s="106">
        <v>2.6</v>
      </c>
      <c r="L353" s="106">
        <v>0</v>
      </c>
      <c r="M353" s="106">
        <v>0</v>
      </c>
      <c r="N353" s="106">
        <v>0</v>
      </c>
      <c r="O353" s="106">
        <v>0</v>
      </c>
    </row>
    <row r="354" spans="1:15" ht="40.5" hidden="1">
      <c r="A354" s="101" t="s">
        <v>309</v>
      </c>
      <c r="B354" s="101" t="s">
        <v>310</v>
      </c>
      <c r="C354" s="103">
        <v>2080505</v>
      </c>
      <c r="D354" s="103" t="s">
        <v>361</v>
      </c>
      <c r="E354" s="104">
        <v>40.44</v>
      </c>
      <c r="F354" s="104">
        <v>40.44</v>
      </c>
      <c r="G354" s="104">
        <v>0</v>
      </c>
      <c r="H354" s="104">
        <v>0</v>
      </c>
      <c r="I354" s="104">
        <v>0</v>
      </c>
      <c r="J354" s="106">
        <v>40.44</v>
      </c>
      <c r="K354" s="106">
        <v>40.44</v>
      </c>
      <c r="L354" s="106">
        <v>0</v>
      </c>
      <c r="M354" s="106">
        <v>0</v>
      </c>
      <c r="N354" s="106">
        <v>0</v>
      </c>
      <c r="O354" s="106">
        <v>0</v>
      </c>
    </row>
    <row r="355" spans="1:15" ht="27" hidden="1">
      <c r="A355" s="101" t="s">
        <v>309</v>
      </c>
      <c r="B355" s="101" t="s">
        <v>310</v>
      </c>
      <c r="C355" s="103">
        <v>2101101</v>
      </c>
      <c r="D355" s="103" t="s">
        <v>362</v>
      </c>
      <c r="E355" s="104">
        <v>26.71</v>
      </c>
      <c r="F355" s="104">
        <v>26.71</v>
      </c>
      <c r="G355" s="104">
        <v>0</v>
      </c>
      <c r="H355" s="104">
        <v>0</v>
      </c>
      <c r="I355" s="104">
        <v>0</v>
      </c>
      <c r="J355" s="106">
        <v>26.71</v>
      </c>
      <c r="K355" s="106">
        <v>26.71</v>
      </c>
      <c r="L355" s="106">
        <v>0</v>
      </c>
      <c r="M355" s="106">
        <v>0</v>
      </c>
      <c r="N355" s="106">
        <v>0</v>
      </c>
      <c r="O355" s="106">
        <v>0</v>
      </c>
    </row>
    <row r="356" spans="1:15" ht="27" hidden="1">
      <c r="A356" s="101" t="s">
        <v>309</v>
      </c>
      <c r="B356" s="101" t="s">
        <v>310</v>
      </c>
      <c r="C356" s="103">
        <v>2130301</v>
      </c>
      <c r="D356" s="103" t="s">
        <v>363</v>
      </c>
      <c r="E356" s="104">
        <v>3</v>
      </c>
      <c r="F356" s="104">
        <v>0</v>
      </c>
      <c r="G356" s="104">
        <v>0</v>
      </c>
      <c r="H356" s="104">
        <v>3</v>
      </c>
      <c r="I356" s="104">
        <v>0</v>
      </c>
      <c r="J356" s="106">
        <v>3</v>
      </c>
      <c r="K356" s="106">
        <v>3</v>
      </c>
      <c r="L356" s="106">
        <v>0</v>
      </c>
      <c r="M356" s="106">
        <v>0</v>
      </c>
      <c r="N356" s="106">
        <v>0</v>
      </c>
      <c r="O356" s="106">
        <v>0</v>
      </c>
    </row>
    <row r="357" spans="1:15" ht="27" hidden="1">
      <c r="A357" s="101" t="s">
        <v>309</v>
      </c>
      <c r="B357" s="101" t="s">
        <v>310</v>
      </c>
      <c r="C357" s="103">
        <v>2130301</v>
      </c>
      <c r="D357" s="103" t="s">
        <v>363</v>
      </c>
      <c r="E357" s="104">
        <v>4.5</v>
      </c>
      <c r="F357" s="104">
        <v>0</v>
      </c>
      <c r="G357" s="104">
        <v>4.5</v>
      </c>
      <c r="H357" s="104">
        <v>0</v>
      </c>
      <c r="I357" s="104">
        <v>0</v>
      </c>
      <c r="J357" s="106">
        <v>4.5</v>
      </c>
      <c r="K357" s="106">
        <v>4.5</v>
      </c>
      <c r="L357" s="106">
        <v>0</v>
      </c>
      <c r="M357" s="106">
        <v>0</v>
      </c>
      <c r="N357" s="106">
        <v>0</v>
      </c>
      <c r="O357" s="106">
        <v>0</v>
      </c>
    </row>
    <row r="358" spans="1:15" ht="27" hidden="1">
      <c r="A358" s="101" t="s">
        <v>309</v>
      </c>
      <c r="B358" s="101" t="s">
        <v>310</v>
      </c>
      <c r="C358" s="103">
        <v>2130301</v>
      </c>
      <c r="D358" s="103" t="s">
        <v>363</v>
      </c>
      <c r="E358" s="104">
        <v>1</v>
      </c>
      <c r="F358" s="104">
        <v>0</v>
      </c>
      <c r="G358" s="104">
        <v>0</v>
      </c>
      <c r="H358" s="104">
        <v>1</v>
      </c>
      <c r="I358" s="104">
        <v>0</v>
      </c>
      <c r="J358" s="106">
        <v>1</v>
      </c>
      <c r="K358" s="106">
        <v>1</v>
      </c>
      <c r="L358" s="106">
        <v>0</v>
      </c>
      <c r="M358" s="106">
        <v>0</v>
      </c>
      <c r="N358" s="106">
        <v>0</v>
      </c>
      <c r="O358" s="106">
        <v>0</v>
      </c>
    </row>
    <row r="359" spans="1:15" ht="27" hidden="1">
      <c r="A359" s="101" t="s">
        <v>309</v>
      </c>
      <c r="B359" s="101" t="s">
        <v>310</v>
      </c>
      <c r="C359" s="103">
        <v>2130301</v>
      </c>
      <c r="D359" s="103" t="s">
        <v>363</v>
      </c>
      <c r="E359" s="104">
        <v>0.5</v>
      </c>
      <c r="F359" s="104">
        <v>0</v>
      </c>
      <c r="G359" s="104">
        <v>0</v>
      </c>
      <c r="H359" s="104">
        <v>0.5</v>
      </c>
      <c r="I359" s="104">
        <v>0</v>
      </c>
      <c r="J359" s="106">
        <v>0.5</v>
      </c>
      <c r="K359" s="106">
        <v>0.5</v>
      </c>
      <c r="L359" s="106">
        <v>0</v>
      </c>
      <c r="M359" s="106">
        <v>0</v>
      </c>
      <c r="N359" s="106">
        <v>0</v>
      </c>
      <c r="O359" s="106">
        <v>0</v>
      </c>
    </row>
    <row r="360" spans="1:15" ht="27" hidden="1">
      <c r="A360" s="101" t="s">
        <v>309</v>
      </c>
      <c r="B360" s="101" t="s">
        <v>310</v>
      </c>
      <c r="C360" s="103">
        <v>2130301</v>
      </c>
      <c r="D360" s="103" t="s">
        <v>363</v>
      </c>
      <c r="E360" s="104">
        <v>2</v>
      </c>
      <c r="F360" s="104">
        <v>0</v>
      </c>
      <c r="G360" s="104">
        <v>0</v>
      </c>
      <c r="H360" s="104">
        <v>2</v>
      </c>
      <c r="I360" s="104">
        <v>0</v>
      </c>
      <c r="J360" s="106">
        <v>2</v>
      </c>
      <c r="K360" s="106">
        <v>2</v>
      </c>
      <c r="L360" s="106">
        <v>0</v>
      </c>
      <c r="M360" s="106">
        <v>0</v>
      </c>
      <c r="N360" s="106">
        <v>0</v>
      </c>
      <c r="O360" s="106">
        <v>0</v>
      </c>
    </row>
    <row r="361" spans="1:15" ht="27" hidden="1">
      <c r="A361" s="101" t="s">
        <v>309</v>
      </c>
      <c r="B361" s="101" t="s">
        <v>310</v>
      </c>
      <c r="C361" s="103">
        <v>2130301</v>
      </c>
      <c r="D361" s="103" t="s">
        <v>363</v>
      </c>
      <c r="E361" s="104">
        <v>3.05</v>
      </c>
      <c r="F361" s="104">
        <v>0</v>
      </c>
      <c r="G361" s="104">
        <v>0</v>
      </c>
      <c r="H361" s="104">
        <v>3.05</v>
      </c>
      <c r="I361" s="104">
        <v>0</v>
      </c>
      <c r="J361" s="106">
        <v>3.05</v>
      </c>
      <c r="K361" s="106">
        <v>3.05</v>
      </c>
      <c r="L361" s="106">
        <v>0</v>
      </c>
      <c r="M361" s="106">
        <v>0</v>
      </c>
      <c r="N361" s="106">
        <v>0</v>
      </c>
      <c r="O361" s="106">
        <v>0</v>
      </c>
    </row>
    <row r="362" spans="1:15" ht="27" hidden="1">
      <c r="A362" s="101" t="s">
        <v>309</v>
      </c>
      <c r="B362" s="101" t="s">
        <v>310</v>
      </c>
      <c r="C362" s="103">
        <v>2130301</v>
      </c>
      <c r="D362" s="103" t="s">
        <v>363</v>
      </c>
      <c r="E362" s="104">
        <v>1</v>
      </c>
      <c r="F362" s="104">
        <v>0</v>
      </c>
      <c r="G362" s="104">
        <v>0</v>
      </c>
      <c r="H362" s="104">
        <v>1</v>
      </c>
      <c r="I362" s="104">
        <v>0</v>
      </c>
      <c r="J362" s="106">
        <v>1</v>
      </c>
      <c r="K362" s="106">
        <v>1</v>
      </c>
      <c r="L362" s="106">
        <v>0</v>
      </c>
      <c r="M362" s="106">
        <v>0</v>
      </c>
      <c r="N362" s="106">
        <v>0</v>
      </c>
      <c r="O362" s="106">
        <v>0</v>
      </c>
    </row>
    <row r="363" spans="1:15" ht="27" hidden="1">
      <c r="A363" s="101" t="s">
        <v>309</v>
      </c>
      <c r="B363" s="101" t="s">
        <v>310</v>
      </c>
      <c r="C363" s="103">
        <v>2130301</v>
      </c>
      <c r="D363" s="103" t="s">
        <v>363</v>
      </c>
      <c r="E363" s="104">
        <v>2</v>
      </c>
      <c r="F363" s="104">
        <v>0</v>
      </c>
      <c r="G363" s="104">
        <v>0</v>
      </c>
      <c r="H363" s="104">
        <v>2</v>
      </c>
      <c r="I363" s="104">
        <v>0</v>
      </c>
      <c r="J363" s="106">
        <v>2</v>
      </c>
      <c r="K363" s="106">
        <v>2</v>
      </c>
      <c r="L363" s="106">
        <v>0</v>
      </c>
      <c r="M363" s="106">
        <v>0</v>
      </c>
      <c r="N363" s="106">
        <v>0</v>
      </c>
      <c r="O363" s="106">
        <v>0</v>
      </c>
    </row>
    <row r="364" spans="1:15" ht="27" hidden="1">
      <c r="A364" s="101" t="s">
        <v>309</v>
      </c>
      <c r="B364" s="101" t="s">
        <v>310</v>
      </c>
      <c r="C364" s="103">
        <v>2130301</v>
      </c>
      <c r="D364" s="103" t="s">
        <v>363</v>
      </c>
      <c r="E364" s="104">
        <v>102.36</v>
      </c>
      <c r="F364" s="104">
        <v>102.36</v>
      </c>
      <c r="G364" s="104">
        <v>0</v>
      </c>
      <c r="H364" s="104">
        <v>0</v>
      </c>
      <c r="I364" s="104">
        <v>0</v>
      </c>
      <c r="J364" s="106">
        <v>102.36</v>
      </c>
      <c r="K364" s="106">
        <v>102.36</v>
      </c>
      <c r="L364" s="106">
        <v>0</v>
      </c>
      <c r="M364" s="106">
        <v>0</v>
      </c>
      <c r="N364" s="106">
        <v>0</v>
      </c>
      <c r="O364" s="106">
        <v>0</v>
      </c>
    </row>
    <row r="365" spans="1:15" ht="27" hidden="1">
      <c r="A365" s="101" t="s">
        <v>309</v>
      </c>
      <c r="B365" s="101" t="s">
        <v>310</v>
      </c>
      <c r="C365" s="103">
        <v>2130301</v>
      </c>
      <c r="D365" s="103" t="s">
        <v>363</v>
      </c>
      <c r="E365" s="104">
        <v>3.5</v>
      </c>
      <c r="F365" s="104">
        <v>0</v>
      </c>
      <c r="G365" s="104">
        <v>0</v>
      </c>
      <c r="H365" s="104">
        <v>3.5</v>
      </c>
      <c r="I365" s="104">
        <v>0</v>
      </c>
      <c r="J365" s="106">
        <v>3.5</v>
      </c>
      <c r="K365" s="106">
        <v>3.5</v>
      </c>
      <c r="L365" s="106">
        <v>0</v>
      </c>
      <c r="M365" s="106">
        <v>0</v>
      </c>
      <c r="N365" s="106">
        <v>0</v>
      </c>
      <c r="O365" s="106">
        <v>0</v>
      </c>
    </row>
    <row r="366" spans="1:15" ht="27" hidden="1">
      <c r="A366" s="101" t="s">
        <v>309</v>
      </c>
      <c r="B366" s="101" t="s">
        <v>310</v>
      </c>
      <c r="C366" s="103">
        <v>2130301</v>
      </c>
      <c r="D366" s="103" t="s">
        <v>363</v>
      </c>
      <c r="E366" s="104">
        <v>1</v>
      </c>
      <c r="F366" s="104">
        <v>0</v>
      </c>
      <c r="G366" s="104">
        <v>0</v>
      </c>
      <c r="H366" s="104">
        <v>1</v>
      </c>
      <c r="I366" s="104">
        <v>0</v>
      </c>
      <c r="J366" s="106">
        <v>1</v>
      </c>
      <c r="K366" s="106">
        <v>1</v>
      </c>
      <c r="L366" s="106">
        <v>0</v>
      </c>
      <c r="M366" s="106">
        <v>0</v>
      </c>
      <c r="N366" s="106">
        <v>0</v>
      </c>
      <c r="O366" s="106">
        <v>0</v>
      </c>
    </row>
    <row r="367" spans="1:15" ht="27" hidden="1">
      <c r="A367" s="101" t="s">
        <v>309</v>
      </c>
      <c r="B367" s="101" t="s">
        <v>310</v>
      </c>
      <c r="C367" s="103">
        <v>2130301</v>
      </c>
      <c r="D367" s="103" t="s">
        <v>363</v>
      </c>
      <c r="E367" s="104">
        <v>3</v>
      </c>
      <c r="F367" s="104">
        <v>0</v>
      </c>
      <c r="G367" s="104">
        <v>0</v>
      </c>
      <c r="H367" s="104">
        <v>3</v>
      </c>
      <c r="I367" s="104">
        <v>0</v>
      </c>
      <c r="J367" s="106">
        <v>3</v>
      </c>
      <c r="K367" s="106">
        <v>3</v>
      </c>
      <c r="L367" s="106">
        <v>0</v>
      </c>
      <c r="M367" s="106">
        <v>0</v>
      </c>
      <c r="N367" s="106">
        <v>0</v>
      </c>
      <c r="O367" s="106">
        <v>0</v>
      </c>
    </row>
    <row r="368" spans="1:15" ht="27" hidden="1">
      <c r="A368" s="101" t="s">
        <v>309</v>
      </c>
      <c r="B368" s="101" t="s">
        <v>310</v>
      </c>
      <c r="C368" s="103">
        <v>2130301</v>
      </c>
      <c r="D368" s="103" t="s">
        <v>363</v>
      </c>
      <c r="E368" s="104">
        <v>1</v>
      </c>
      <c r="F368" s="104">
        <v>0</v>
      </c>
      <c r="G368" s="104">
        <v>0</v>
      </c>
      <c r="H368" s="104">
        <v>1</v>
      </c>
      <c r="I368" s="104">
        <v>0</v>
      </c>
      <c r="J368" s="106">
        <v>1</v>
      </c>
      <c r="K368" s="106">
        <v>1</v>
      </c>
      <c r="L368" s="106">
        <v>0</v>
      </c>
      <c r="M368" s="106">
        <v>0</v>
      </c>
      <c r="N368" s="106">
        <v>0</v>
      </c>
      <c r="O368" s="106">
        <v>0</v>
      </c>
    </row>
    <row r="369" spans="1:15" ht="27" hidden="1">
      <c r="A369" s="101" t="s">
        <v>309</v>
      </c>
      <c r="B369" s="101" t="s">
        <v>310</v>
      </c>
      <c r="C369" s="103">
        <v>2130301</v>
      </c>
      <c r="D369" s="103" t="s">
        <v>363</v>
      </c>
      <c r="E369" s="104">
        <v>99.84</v>
      </c>
      <c r="F369" s="104">
        <v>99.84</v>
      </c>
      <c r="G369" s="104">
        <v>0</v>
      </c>
      <c r="H369" s="104">
        <v>0</v>
      </c>
      <c r="I369" s="104">
        <v>0</v>
      </c>
      <c r="J369" s="106">
        <v>99.84</v>
      </c>
      <c r="K369" s="106">
        <v>99.84</v>
      </c>
      <c r="L369" s="106">
        <v>0</v>
      </c>
      <c r="M369" s="106">
        <v>0</v>
      </c>
      <c r="N369" s="106">
        <v>0</v>
      </c>
      <c r="O369" s="106">
        <v>0</v>
      </c>
    </row>
    <row r="370" spans="1:15" ht="27" hidden="1">
      <c r="A370" s="101" t="s">
        <v>309</v>
      </c>
      <c r="B370" s="101" t="s">
        <v>310</v>
      </c>
      <c r="C370" s="103">
        <v>2130301</v>
      </c>
      <c r="D370" s="103" t="s">
        <v>363</v>
      </c>
      <c r="E370" s="104">
        <v>8.32</v>
      </c>
      <c r="F370" s="104">
        <v>8.32</v>
      </c>
      <c r="G370" s="104">
        <v>0</v>
      </c>
      <c r="H370" s="104">
        <v>0</v>
      </c>
      <c r="I370" s="104">
        <v>0</v>
      </c>
      <c r="J370" s="106">
        <v>8.32</v>
      </c>
      <c r="K370" s="106">
        <v>8.32</v>
      </c>
      <c r="L370" s="106">
        <v>0</v>
      </c>
      <c r="M370" s="106">
        <v>0</v>
      </c>
      <c r="N370" s="106">
        <v>0</v>
      </c>
      <c r="O370" s="106">
        <v>0</v>
      </c>
    </row>
    <row r="371" spans="1:15" ht="27" hidden="1">
      <c r="A371" s="101" t="s">
        <v>309</v>
      </c>
      <c r="B371" s="101" t="s">
        <v>310</v>
      </c>
      <c r="C371" s="103">
        <v>2130301</v>
      </c>
      <c r="D371" s="103" t="s">
        <v>363</v>
      </c>
      <c r="E371" s="104">
        <v>205.48</v>
      </c>
      <c r="F371" s="104">
        <v>205.48</v>
      </c>
      <c r="G371" s="104">
        <v>0</v>
      </c>
      <c r="H371" s="104">
        <v>0</v>
      </c>
      <c r="I371" s="104">
        <v>0</v>
      </c>
      <c r="J371" s="106">
        <v>205.48</v>
      </c>
      <c r="K371" s="106">
        <v>0</v>
      </c>
      <c r="L371" s="106">
        <v>0</v>
      </c>
      <c r="M371" s="106">
        <v>0</v>
      </c>
      <c r="N371" s="106">
        <v>205.48</v>
      </c>
      <c r="O371" s="106">
        <v>0</v>
      </c>
    </row>
    <row r="372" spans="1:15" ht="27" hidden="1">
      <c r="A372" s="101" t="s">
        <v>309</v>
      </c>
      <c r="B372" s="101" t="s">
        <v>310</v>
      </c>
      <c r="C372" s="103">
        <v>2130301</v>
      </c>
      <c r="D372" s="103" t="s">
        <v>363</v>
      </c>
      <c r="E372" s="104">
        <v>12</v>
      </c>
      <c r="F372" s="104">
        <v>0</v>
      </c>
      <c r="G372" s="104">
        <v>0</v>
      </c>
      <c r="H372" s="104">
        <v>12</v>
      </c>
      <c r="I372" s="104">
        <v>0</v>
      </c>
      <c r="J372" s="106">
        <v>12</v>
      </c>
      <c r="K372" s="106">
        <v>12</v>
      </c>
      <c r="L372" s="106">
        <v>0</v>
      </c>
      <c r="M372" s="106">
        <v>0</v>
      </c>
      <c r="N372" s="106">
        <v>0</v>
      </c>
      <c r="O372" s="106">
        <v>0</v>
      </c>
    </row>
    <row r="373" spans="1:15" ht="27" hidden="1">
      <c r="A373" s="101" t="s">
        <v>309</v>
      </c>
      <c r="B373" s="101" t="s">
        <v>310</v>
      </c>
      <c r="C373" s="103">
        <v>2130301</v>
      </c>
      <c r="D373" s="103" t="s">
        <v>363</v>
      </c>
      <c r="E373" s="104">
        <v>2</v>
      </c>
      <c r="F373" s="104">
        <v>0</v>
      </c>
      <c r="G373" s="104">
        <v>0</v>
      </c>
      <c r="H373" s="104">
        <v>2</v>
      </c>
      <c r="I373" s="104">
        <v>0</v>
      </c>
      <c r="J373" s="106">
        <v>2</v>
      </c>
      <c r="K373" s="106">
        <v>2</v>
      </c>
      <c r="L373" s="106">
        <v>0</v>
      </c>
      <c r="M373" s="106">
        <v>0</v>
      </c>
      <c r="N373" s="106">
        <v>0</v>
      </c>
      <c r="O373" s="106">
        <v>0</v>
      </c>
    </row>
    <row r="374" spans="1:15" ht="27" hidden="1">
      <c r="A374" s="101" t="s">
        <v>309</v>
      </c>
      <c r="B374" s="101" t="s">
        <v>310</v>
      </c>
      <c r="C374" s="103">
        <v>2130301</v>
      </c>
      <c r="D374" s="103" t="s">
        <v>363</v>
      </c>
      <c r="E374" s="104">
        <v>1</v>
      </c>
      <c r="F374" s="104">
        <v>0</v>
      </c>
      <c r="G374" s="104">
        <v>0</v>
      </c>
      <c r="H374" s="104">
        <v>1</v>
      </c>
      <c r="I374" s="104">
        <v>0</v>
      </c>
      <c r="J374" s="106">
        <v>1</v>
      </c>
      <c r="K374" s="106">
        <v>1</v>
      </c>
      <c r="L374" s="106">
        <v>0</v>
      </c>
      <c r="M374" s="106">
        <v>0</v>
      </c>
      <c r="N374" s="106">
        <v>0</v>
      </c>
      <c r="O374" s="106">
        <v>0</v>
      </c>
    </row>
    <row r="375" spans="1:15" ht="27" hidden="1">
      <c r="A375" s="101" t="s">
        <v>309</v>
      </c>
      <c r="B375" s="101" t="s">
        <v>310</v>
      </c>
      <c r="C375" s="103">
        <v>2130301</v>
      </c>
      <c r="D375" s="103" t="s">
        <v>363</v>
      </c>
      <c r="E375" s="104">
        <v>36.6</v>
      </c>
      <c r="F375" s="104">
        <v>0</v>
      </c>
      <c r="G375" s="104">
        <v>0</v>
      </c>
      <c r="H375" s="104">
        <v>36.6</v>
      </c>
      <c r="I375" s="104">
        <v>0</v>
      </c>
      <c r="J375" s="106">
        <v>36.6</v>
      </c>
      <c r="K375" s="106">
        <v>13.6</v>
      </c>
      <c r="L375" s="106">
        <v>0</v>
      </c>
      <c r="M375" s="106">
        <v>0</v>
      </c>
      <c r="N375" s="106">
        <v>23</v>
      </c>
      <c r="O375" s="106">
        <v>0</v>
      </c>
    </row>
    <row r="376" spans="1:15" ht="27" hidden="1">
      <c r="A376" s="101" t="s">
        <v>309</v>
      </c>
      <c r="B376" s="101" t="s">
        <v>310</v>
      </c>
      <c r="C376" s="103">
        <v>2130304</v>
      </c>
      <c r="D376" s="103" t="s">
        <v>350</v>
      </c>
      <c r="E376" s="104">
        <v>30</v>
      </c>
      <c r="F376" s="104">
        <v>0</v>
      </c>
      <c r="G376" s="104">
        <v>0</v>
      </c>
      <c r="H376" s="104">
        <v>0</v>
      </c>
      <c r="I376" s="104">
        <v>30</v>
      </c>
      <c r="J376" s="106">
        <v>30</v>
      </c>
      <c r="K376" s="106">
        <v>0</v>
      </c>
      <c r="L376" s="106">
        <v>0</v>
      </c>
      <c r="M376" s="106">
        <v>0</v>
      </c>
      <c r="N376" s="106">
        <v>30</v>
      </c>
      <c r="O376" s="106">
        <v>0</v>
      </c>
    </row>
    <row r="377" spans="1:15" ht="27">
      <c r="A377" s="101" t="s">
        <v>309</v>
      </c>
      <c r="B377" s="101" t="s">
        <v>310</v>
      </c>
      <c r="C377" s="103">
        <v>2130305</v>
      </c>
      <c r="D377" s="103" t="s">
        <v>351</v>
      </c>
      <c r="E377" s="104">
        <v>7.8</v>
      </c>
      <c r="F377" s="104">
        <v>0</v>
      </c>
      <c r="G377" s="104">
        <v>0</v>
      </c>
      <c r="H377" s="104">
        <v>0</v>
      </c>
      <c r="I377" s="104">
        <v>7.8</v>
      </c>
      <c r="J377" s="106">
        <v>7.8</v>
      </c>
      <c r="K377" s="106">
        <v>7.8</v>
      </c>
      <c r="L377" s="106">
        <v>0</v>
      </c>
      <c r="M377" s="106">
        <v>0</v>
      </c>
      <c r="N377" s="106">
        <v>0</v>
      </c>
      <c r="O377" s="106">
        <v>0</v>
      </c>
    </row>
    <row r="378" spans="1:15" ht="27">
      <c r="A378" s="101" t="s">
        <v>309</v>
      </c>
      <c r="B378" s="101" t="s">
        <v>310</v>
      </c>
      <c r="C378" s="103">
        <v>2130305</v>
      </c>
      <c r="D378" s="103" t="s">
        <v>351</v>
      </c>
      <c r="E378" s="104">
        <v>1</v>
      </c>
      <c r="F378" s="104">
        <v>0</v>
      </c>
      <c r="G378" s="104">
        <v>0</v>
      </c>
      <c r="H378" s="104">
        <v>0</v>
      </c>
      <c r="I378" s="104">
        <v>1</v>
      </c>
      <c r="J378" s="106">
        <v>1</v>
      </c>
      <c r="K378" s="106">
        <v>1</v>
      </c>
      <c r="L378" s="106">
        <v>0</v>
      </c>
      <c r="M378" s="106">
        <v>0</v>
      </c>
      <c r="N378" s="106">
        <v>0</v>
      </c>
      <c r="O378" s="106">
        <v>0</v>
      </c>
    </row>
    <row r="379" spans="1:15" ht="27">
      <c r="A379" s="101" t="s">
        <v>309</v>
      </c>
      <c r="B379" s="101" t="s">
        <v>310</v>
      </c>
      <c r="C379" s="103">
        <v>2130305</v>
      </c>
      <c r="D379" s="103" t="s">
        <v>351</v>
      </c>
      <c r="E379" s="104">
        <v>1</v>
      </c>
      <c r="F379" s="104">
        <v>0</v>
      </c>
      <c r="G379" s="104">
        <v>0</v>
      </c>
      <c r="H379" s="104">
        <v>0</v>
      </c>
      <c r="I379" s="104">
        <v>1</v>
      </c>
      <c r="J379" s="106">
        <v>1</v>
      </c>
      <c r="K379" s="106">
        <v>1</v>
      </c>
      <c r="L379" s="106">
        <v>0</v>
      </c>
      <c r="M379" s="106">
        <v>0</v>
      </c>
      <c r="N379" s="106">
        <v>0</v>
      </c>
      <c r="O379" s="106">
        <v>0</v>
      </c>
    </row>
    <row r="380" spans="1:15" ht="27">
      <c r="A380" s="101" t="s">
        <v>309</v>
      </c>
      <c r="B380" s="101" t="s">
        <v>310</v>
      </c>
      <c r="C380" s="103">
        <v>2130305</v>
      </c>
      <c r="D380" s="103" t="s">
        <v>351</v>
      </c>
      <c r="E380" s="104">
        <v>1.1299999999999999</v>
      </c>
      <c r="F380" s="104">
        <v>0</v>
      </c>
      <c r="G380" s="104">
        <v>0</v>
      </c>
      <c r="H380" s="104">
        <v>0</v>
      </c>
      <c r="I380" s="104">
        <v>1.1299999999999999</v>
      </c>
      <c r="J380" s="106">
        <v>1.1299999999999999</v>
      </c>
      <c r="K380" s="106">
        <v>1.1299999999999999</v>
      </c>
      <c r="L380" s="106">
        <v>0</v>
      </c>
      <c r="M380" s="106">
        <v>0</v>
      </c>
      <c r="N380" s="106">
        <v>0</v>
      </c>
      <c r="O380" s="106">
        <v>0</v>
      </c>
    </row>
    <row r="381" spans="1:15" ht="27">
      <c r="A381" s="101" t="s">
        <v>309</v>
      </c>
      <c r="B381" s="101" t="s">
        <v>310</v>
      </c>
      <c r="C381" s="103">
        <v>2130305</v>
      </c>
      <c r="D381" s="103" t="s">
        <v>351</v>
      </c>
      <c r="E381" s="104">
        <v>1</v>
      </c>
      <c r="F381" s="104">
        <v>0</v>
      </c>
      <c r="G381" s="104">
        <v>0</v>
      </c>
      <c r="H381" s="104">
        <v>0</v>
      </c>
      <c r="I381" s="104">
        <v>1</v>
      </c>
      <c r="J381" s="106">
        <v>1</v>
      </c>
      <c r="K381" s="106">
        <v>1</v>
      </c>
      <c r="L381" s="106">
        <v>0</v>
      </c>
      <c r="M381" s="106">
        <v>0</v>
      </c>
      <c r="N381" s="106">
        <v>0</v>
      </c>
      <c r="O381" s="106">
        <v>0</v>
      </c>
    </row>
    <row r="382" spans="1:15" ht="27">
      <c r="A382" s="101" t="s">
        <v>309</v>
      </c>
      <c r="B382" s="101" t="s">
        <v>310</v>
      </c>
      <c r="C382" s="103">
        <v>2130305</v>
      </c>
      <c r="D382" s="103" t="s">
        <v>351</v>
      </c>
      <c r="E382" s="104">
        <v>19.670000000000002</v>
      </c>
      <c r="F382" s="104">
        <v>0</v>
      </c>
      <c r="G382" s="104">
        <v>0</v>
      </c>
      <c r="H382" s="104">
        <v>0</v>
      </c>
      <c r="I382" s="104">
        <v>19.670000000000002</v>
      </c>
      <c r="J382" s="106">
        <v>19.670000000000002</v>
      </c>
      <c r="K382" s="106">
        <v>19.670000000000002</v>
      </c>
      <c r="L382" s="106">
        <v>0</v>
      </c>
      <c r="M382" s="106">
        <v>0</v>
      </c>
      <c r="N382" s="106">
        <v>0</v>
      </c>
      <c r="O382" s="106">
        <v>0</v>
      </c>
    </row>
    <row r="383" spans="1:15" ht="27">
      <c r="A383" s="101" t="s">
        <v>309</v>
      </c>
      <c r="B383" s="101" t="s">
        <v>310</v>
      </c>
      <c r="C383" s="103">
        <v>2130305</v>
      </c>
      <c r="D383" s="103" t="s">
        <v>351</v>
      </c>
      <c r="E383" s="104">
        <v>7.5</v>
      </c>
      <c r="F383" s="104">
        <v>0</v>
      </c>
      <c r="G383" s="104">
        <v>0</v>
      </c>
      <c r="H383" s="104">
        <v>0</v>
      </c>
      <c r="I383" s="104">
        <v>7.5</v>
      </c>
      <c r="J383" s="106">
        <v>7.5</v>
      </c>
      <c r="K383" s="106">
        <v>7.5</v>
      </c>
      <c r="L383" s="106">
        <v>0</v>
      </c>
      <c r="M383" s="106">
        <v>0</v>
      </c>
      <c r="N383" s="106">
        <v>0</v>
      </c>
      <c r="O383" s="106">
        <v>0</v>
      </c>
    </row>
    <row r="384" spans="1:15" ht="27">
      <c r="A384" s="101" t="s">
        <v>309</v>
      </c>
      <c r="B384" s="101" t="s">
        <v>310</v>
      </c>
      <c r="C384" s="103">
        <v>2130305</v>
      </c>
      <c r="D384" s="103" t="s">
        <v>351</v>
      </c>
      <c r="E384" s="104">
        <v>30</v>
      </c>
      <c r="F384" s="104">
        <v>0</v>
      </c>
      <c r="G384" s="104">
        <v>0</v>
      </c>
      <c r="H384" s="104">
        <v>0</v>
      </c>
      <c r="I384" s="104">
        <v>30</v>
      </c>
      <c r="J384" s="106">
        <v>30</v>
      </c>
      <c r="K384" s="106">
        <v>30</v>
      </c>
      <c r="L384" s="106">
        <v>0</v>
      </c>
      <c r="M384" s="106">
        <v>0</v>
      </c>
      <c r="N384" s="106">
        <v>0</v>
      </c>
      <c r="O384" s="106">
        <v>0</v>
      </c>
    </row>
    <row r="385" spans="1:15" ht="27">
      <c r="A385" s="101" t="s">
        <v>309</v>
      </c>
      <c r="B385" s="101" t="s">
        <v>310</v>
      </c>
      <c r="C385" s="103">
        <v>2130305</v>
      </c>
      <c r="D385" s="103" t="s">
        <v>351</v>
      </c>
      <c r="E385" s="104">
        <v>3.9</v>
      </c>
      <c r="F385" s="104">
        <v>0</v>
      </c>
      <c r="G385" s="104">
        <v>0</v>
      </c>
      <c r="H385" s="104">
        <v>0</v>
      </c>
      <c r="I385" s="104">
        <v>3.9</v>
      </c>
      <c r="J385" s="106">
        <v>3.9</v>
      </c>
      <c r="K385" s="106">
        <v>3.9</v>
      </c>
      <c r="L385" s="106">
        <v>0</v>
      </c>
      <c r="M385" s="106">
        <v>0</v>
      </c>
      <c r="N385" s="106">
        <v>0</v>
      </c>
      <c r="O385" s="106">
        <v>0</v>
      </c>
    </row>
    <row r="386" spans="1:15" ht="27">
      <c r="A386" s="101" t="s">
        <v>309</v>
      </c>
      <c r="B386" s="101" t="s">
        <v>310</v>
      </c>
      <c r="C386" s="103">
        <v>2130305</v>
      </c>
      <c r="D386" s="103" t="s">
        <v>351</v>
      </c>
      <c r="E386" s="104">
        <v>2</v>
      </c>
      <c r="F386" s="104">
        <v>0</v>
      </c>
      <c r="G386" s="104">
        <v>0</v>
      </c>
      <c r="H386" s="104">
        <v>0</v>
      </c>
      <c r="I386" s="104">
        <v>2</v>
      </c>
      <c r="J386" s="106">
        <v>2</v>
      </c>
      <c r="K386" s="106">
        <v>2</v>
      </c>
      <c r="L386" s="106">
        <v>0</v>
      </c>
      <c r="M386" s="106">
        <v>0</v>
      </c>
      <c r="N386" s="106">
        <v>0</v>
      </c>
      <c r="O386" s="106">
        <v>0</v>
      </c>
    </row>
    <row r="387" spans="1:15" ht="27" hidden="1">
      <c r="A387" s="101" t="s">
        <v>309</v>
      </c>
      <c r="B387" s="101" t="s">
        <v>310</v>
      </c>
      <c r="C387" s="103">
        <v>2130306</v>
      </c>
      <c r="D387" s="103" t="s">
        <v>352</v>
      </c>
      <c r="E387" s="104">
        <v>0.5</v>
      </c>
      <c r="F387" s="104">
        <v>0</v>
      </c>
      <c r="G387" s="104">
        <v>0</v>
      </c>
      <c r="H387" s="104">
        <v>0</v>
      </c>
      <c r="I387" s="104">
        <v>0.5</v>
      </c>
      <c r="J387" s="106">
        <v>0.5</v>
      </c>
      <c r="K387" s="106">
        <v>0.5</v>
      </c>
      <c r="L387" s="106">
        <v>0</v>
      </c>
      <c r="M387" s="106">
        <v>0</v>
      </c>
      <c r="N387" s="106">
        <v>0</v>
      </c>
      <c r="O387" s="106">
        <v>0</v>
      </c>
    </row>
    <row r="388" spans="1:15" ht="27" hidden="1">
      <c r="A388" s="101" t="s">
        <v>309</v>
      </c>
      <c r="B388" s="101" t="s">
        <v>310</v>
      </c>
      <c r="C388" s="103">
        <v>2130306</v>
      </c>
      <c r="D388" s="103" t="s">
        <v>352</v>
      </c>
      <c r="E388" s="104">
        <v>3</v>
      </c>
      <c r="F388" s="104">
        <v>0</v>
      </c>
      <c r="G388" s="104">
        <v>0</v>
      </c>
      <c r="H388" s="104">
        <v>0</v>
      </c>
      <c r="I388" s="104">
        <v>3</v>
      </c>
      <c r="J388" s="106">
        <v>3</v>
      </c>
      <c r="K388" s="106">
        <v>3</v>
      </c>
      <c r="L388" s="106">
        <v>0</v>
      </c>
      <c r="M388" s="106">
        <v>0</v>
      </c>
      <c r="N388" s="106">
        <v>0</v>
      </c>
      <c r="O388" s="106">
        <v>0</v>
      </c>
    </row>
    <row r="389" spans="1:15" ht="27" hidden="1">
      <c r="A389" s="101" t="s">
        <v>309</v>
      </c>
      <c r="B389" s="101" t="s">
        <v>310</v>
      </c>
      <c r="C389" s="103">
        <v>2130306</v>
      </c>
      <c r="D389" s="103" t="s">
        <v>352</v>
      </c>
      <c r="E389" s="104">
        <v>0.8</v>
      </c>
      <c r="F389" s="104">
        <v>0</v>
      </c>
      <c r="G389" s="104">
        <v>0</v>
      </c>
      <c r="H389" s="104">
        <v>0</v>
      </c>
      <c r="I389" s="104">
        <v>0.8</v>
      </c>
      <c r="J389" s="106">
        <v>0.8</v>
      </c>
      <c r="K389" s="106">
        <v>0.8</v>
      </c>
      <c r="L389" s="106">
        <v>0</v>
      </c>
      <c r="M389" s="106">
        <v>0</v>
      </c>
      <c r="N389" s="106">
        <v>0</v>
      </c>
      <c r="O389" s="106">
        <v>0</v>
      </c>
    </row>
    <row r="390" spans="1:15" ht="27" hidden="1">
      <c r="A390" s="101" t="s">
        <v>309</v>
      </c>
      <c r="B390" s="101" t="s">
        <v>310</v>
      </c>
      <c r="C390" s="103">
        <v>2130306</v>
      </c>
      <c r="D390" s="103" t="s">
        <v>352</v>
      </c>
      <c r="E390" s="104">
        <v>1</v>
      </c>
      <c r="F390" s="104">
        <v>0</v>
      </c>
      <c r="G390" s="104">
        <v>0</v>
      </c>
      <c r="H390" s="104">
        <v>0</v>
      </c>
      <c r="I390" s="104">
        <v>1</v>
      </c>
      <c r="J390" s="106">
        <v>1</v>
      </c>
      <c r="K390" s="106">
        <v>1</v>
      </c>
      <c r="L390" s="106">
        <v>0</v>
      </c>
      <c r="M390" s="106">
        <v>0</v>
      </c>
      <c r="N390" s="106">
        <v>0</v>
      </c>
      <c r="O390" s="106">
        <v>0</v>
      </c>
    </row>
    <row r="391" spans="1:15" ht="27" hidden="1">
      <c r="A391" s="101" t="s">
        <v>309</v>
      </c>
      <c r="B391" s="101" t="s">
        <v>310</v>
      </c>
      <c r="C391" s="103">
        <v>2130306</v>
      </c>
      <c r="D391" s="103" t="s">
        <v>352</v>
      </c>
      <c r="E391" s="104">
        <v>1</v>
      </c>
      <c r="F391" s="104">
        <v>0</v>
      </c>
      <c r="G391" s="104">
        <v>0</v>
      </c>
      <c r="H391" s="104">
        <v>0</v>
      </c>
      <c r="I391" s="104">
        <v>1</v>
      </c>
      <c r="J391" s="106">
        <v>1</v>
      </c>
      <c r="K391" s="106">
        <v>1</v>
      </c>
      <c r="L391" s="106">
        <v>0</v>
      </c>
      <c r="M391" s="106">
        <v>0</v>
      </c>
      <c r="N391" s="106">
        <v>0</v>
      </c>
      <c r="O391" s="106">
        <v>0</v>
      </c>
    </row>
    <row r="392" spans="1:15" ht="27" hidden="1">
      <c r="A392" s="101" t="s">
        <v>309</v>
      </c>
      <c r="B392" s="101" t="s">
        <v>310</v>
      </c>
      <c r="C392" s="103">
        <v>2130306</v>
      </c>
      <c r="D392" s="103" t="s">
        <v>352</v>
      </c>
      <c r="E392" s="104">
        <v>3</v>
      </c>
      <c r="F392" s="104">
        <v>0</v>
      </c>
      <c r="G392" s="104">
        <v>0</v>
      </c>
      <c r="H392" s="104">
        <v>0</v>
      </c>
      <c r="I392" s="104">
        <v>3</v>
      </c>
      <c r="J392" s="106">
        <v>3</v>
      </c>
      <c r="K392" s="106">
        <v>3</v>
      </c>
      <c r="L392" s="106">
        <v>0</v>
      </c>
      <c r="M392" s="106">
        <v>0</v>
      </c>
      <c r="N392" s="106">
        <v>0</v>
      </c>
      <c r="O392" s="106">
        <v>0</v>
      </c>
    </row>
    <row r="393" spans="1:15" ht="27" hidden="1">
      <c r="A393" s="101" t="s">
        <v>309</v>
      </c>
      <c r="B393" s="101" t="s">
        <v>310</v>
      </c>
      <c r="C393" s="103">
        <v>2130306</v>
      </c>
      <c r="D393" s="103" t="s">
        <v>352</v>
      </c>
      <c r="E393" s="104">
        <v>1</v>
      </c>
      <c r="F393" s="104">
        <v>0</v>
      </c>
      <c r="G393" s="104">
        <v>0</v>
      </c>
      <c r="H393" s="104">
        <v>0</v>
      </c>
      <c r="I393" s="104">
        <v>1</v>
      </c>
      <c r="J393" s="106">
        <v>1</v>
      </c>
      <c r="K393" s="106">
        <v>1</v>
      </c>
      <c r="L393" s="106">
        <v>0</v>
      </c>
      <c r="M393" s="106">
        <v>0</v>
      </c>
      <c r="N393" s="106">
        <v>0</v>
      </c>
      <c r="O393" s="106">
        <v>0</v>
      </c>
    </row>
    <row r="394" spans="1:15" ht="27" hidden="1">
      <c r="A394" s="101" t="s">
        <v>309</v>
      </c>
      <c r="B394" s="101" t="s">
        <v>310</v>
      </c>
      <c r="C394" s="103">
        <v>2130306</v>
      </c>
      <c r="D394" s="103" t="s">
        <v>352</v>
      </c>
      <c r="E394" s="104">
        <v>2</v>
      </c>
      <c r="F394" s="104">
        <v>0</v>
      </c>
      <c r="G394" s="104">
        <v>0</v>
      </c>
      <c r="H394" s="104">
        <v>0</v>
      </c>
      <c r="I394" s="104">
        <v>2</v>
      </c>
      <c r="J394" s="106">
        <v>2</v>
      </c>
      <c r="K394" s="106">
        <v>2</v>
      </c>
      <c r="L394" s="106">
        <v>0</v>
      </c>
      <c r="M394" s="106">
        <v>0</v>
      </c>
      <c r="N394" s="106">
        <v>0</v>
      </c>
      <c r="O394" s="106">
        <v>0</v>
      </c>
    </row>
    <row r="395" spans="1:15" ht="27" hidden="1">
      <c r="A395" s="101" t="s">
        <v>309</v>
      </c>
      <c r="B395" s="101" t="s">
        <v>310</v>
      </c>
      <c r="C395" s="103">
        <v>2130306</v>
      </c>
      <c r="D395" s="103" t="s">
        <v>352</v>
      </c>
      <c r="E395" s="104">
        <v>5</v>
      </c>
      <c r="F395" s="104">
        <v>0</v>
      </c>
      <c r="G395" s="104">
        <v>0</v>
      </c>
      <c r="H395" s="104">
        <v>0</v>
      </c>
      <c r="I395" s="104">
        <v>5</v>
      </c>
      <c r="J395" s="106">
        <v>5</v>
      </c>
      <c r="K395" s="106">
        <v>5</v>
      </c>
      <c r="L395" s="106">
        <v>0</v>
      </c>
      <c r="M395" s="106">
        <v>0</v>
      </c>
      <c r="N395" s="106">
        <v>0</v>
      </c>
      <c r="O395" s="106">
        <v>0</v>
      </c>
    </row>
    <row r="396" spans="1:15" ht="27" hidden="1">
      <c r="A396" s="101" t="s">
        <v>309</v>
      </c>
      <c r="B396" s="101" t="s">
        <v>310</v>
      </c>
      <c r="C396" s="103">
        <v>2130306</v>
      </c>
      <c r="D396" s="103" t="s">
        <v>352</v>
      </c>
      <c r="E396" s="104">
        <v>1.2</v>
      </c>
      <c r="F396" s="104">
        <v>0</v>
      </c>
      <c r="G396" s="104">
        <v>0</v>
      </c>
      <c r="H396" s="104">
        <v>0</v>
      </c>
      <c r="I396" s="104">
        <v>1.2</v>
      </c>
      <c r="J396" s="106">
        <v>1.2</v>
      </c>
      <c r="K396" s="106">
        <v>1.2</v>
      </c>
      <c r="L396" s="106">
        <v>0</v>
      </c>
      <c r="M396" s="106">
        <v>0</v>
      </c>
      <c r="N396" s="106">
        <v>0</v>
      </c>
      <c r="O396" s="106">
        <v>0</v>
      </c>
    </row>
    <row r="397" spans="1:15" ht="27" hidden="1">
      <c r="A397" s="101" t="s">
        <v>309</v>
      </c>
      <c r="B397" s="101" t="s">
        <v>310</v>
      </c>
      <c r="C397" s="103">
        <v>2130306</v>
      </c>
      <c r="D397" s="103" t="s">
        <v>352</v>
      </c>
      <c r="E397" s="104">
        <v>1.5</v>
      </c>
      <c r="F397" s="104">
        <v>0</v>
      </c>
      <c r="G397" s="104">
        <v>0</v>
      </c>
      <c r="H397" s="104">
        <v>0</v>
      </c>
      <c r="I397" s="104">
        <v>1.5</v>
      </c>
      <c r="J397" s="106">
        <v>1.5</v>
      </c>
      <c r="K397" s="106">
        <v>1.5</v>
      </c>
      <c r="L397" s="106">
        <v>0</v>
      </c>
      <c r="M397" s="106">
        <v>0</v>
      </c>
      <c r="N397" s="106">
        <v>0</v>
      </c>
      <c r="O397" s="106">
        <v>0</v>
      </c>
    </row>
    <row r="398" spans="1:15" ht="27" hidden="1">
      <c r="A398" s="101" t="s">
        <v>309</v>
      </c>
      <c r="B398" s="101" t="s">
        <v>310</v>
      </c>
      <c r="C398" s="103">
        <v>2130311</v>
      </c>
      <c r="D398" s="103" t="s">
        <v>365</v>
      </c>
      <c r="E398" s="104">
        <v>120</v>
      </c>
      <c r="F398" s="104">
        <v>0</v>
      </c>
      <c r="G398" s="104">
        <v>0</v>
      </c>
      <c r="H398" s="104">
        <v>0</v>
      </c>
      <c r="I398" s="104">
        <v>120</v>
      </c>
      <c r="J398" s="106">
        <v>120</v>
      </c>
      <c r="K398" s="106">
        <v>120</v>
      </c>
      <c r="L398" s="106">
        <v>0</v>
      </c>
      <c r="M398" s="106">
        <v>0</v>
      </c>
      <c r="N398" s="106">
        <v>0</v>
      </c>
      <c r="O398" s="106">
        <v>0</v>
      </c>
    </row>
    <row r="399" spans="1:15" ht="27" hidden="1">
      <c r="A399" s="101" t="s">
        <v>309</v>
      </c>
      <c r="B399" s="101" t="s">
        <v>310</v>
      </c>
      <c r="C399" s="103">
        <v>2130311</v>
      </c>
      <c r="D399" s="103" t="s">
        <v>365</v>
      </c>
      <c r="E399" s="104">
        <v>10</v>
      </c>
      <c r="F399" s="104">
        <v>0</v>
      </c>
      <c r="G399" s="104">
        <v>0</v>
      </c>
      <c r="H399" s="104">
        <v>0</v>
      </c>
      <c r="I399" s="104">
        <v>10</v>
      </c>
      <c r="J399" s="106">
        <v>10</v>
      </c>
      <c r="K399" s="106">
        <v>10</v>
      </c>
      <c r="L399" s="106">
        <v>0</v>
      </c>
      <c r="M399" s="106">
        <v>0</v>
      </c>
      <c r="N399" s="106">
        <v>0</v>
      </c>
      <c r="O399" s="106">
        <v>0</v>
      </c>
    </row>
    <row r="400" spans="1:15" ht="27" hidden="1">
      <c r="A400" s="101" t="s">
        <v>309</v>
      </c>
      <c r="B400" s="101" t="s">
        <v>310</v>
      </c>
      <c r="C400" s="103">
        <v>2130311</v>
      </c>
      <c r="D400" s="103" t="s">
        <v>365</v>
      </c>
      <c r="E400" s="104">
        <v>15</v>
      </c>
      <c r="F400" s="104">
        <v>0</v>
      </c>
      <c r="G400" s="104">
        <v>0</v>
      </c>
      <c r="H400" s="104">
        <v>0</v>
      </c>
      <c r="I400" s="104">
        <v>15</v>
      </c>
      <c r="J400" s="106">
        <v>15</v>
      </c>
      <c r="K400" s="106">
        <v>15</v>
      </c>
      <c r="L400" s="106">
        <v>0</v>
      </c>
      <c r="M400" s="106">
        <v>0</v>
      </c>
      <c r="N400" s="106">
        <v>0</v>
      </c>
      <c r="O400" s="106">
        <v>0</v>
      </c>
    </row>
    <row r="401" spans="1:15" ht="27" hidden="1">
      <c r="A401" s="101" t="s">
        <v>309</v>
      </c>
      <c r="B401" s="101" t="s">
        <v>310</v>
      </c>
      <c r="C401" s="103">
        <v>2210201</v>
      </c>
      <c r="D401" s="103" t="s">
        <v>133</v>
      </c>
      <c r="E401" s="104">
        <v>24.26</v>
      </c>
      <c r="F401" s="104">
        <v>0</v>
      </c>
      <c r="G401" s="104">
        <v>24.26</v>
      </c>
      <c r="H401" s="104">
        <v>0</v>
      </c>
      <c r="I401" s="104">
        <v>0</v>
      </c>
      <c r="J401" s="106">
        <v>24.26</v>
      </c>
      <c r="K401" s="106">
        <v>24.26</v>
      </c>
      <c r="L401" s="106">
        <v>0</v>
      </c>
      <c r="M401" s="106">
        <v>0</v>
      </c>
      <c r="N401" s="106">
        <v>0</v>
      </c>
      <c r="O401" s="106">
        <v>0</v>
      </c>
    </row>
    <row r="402" spans="1:15" ht="27" hidden="1">
      <c r="A402" s="101" t="s">
        <v>311</v>
      </c>
      <c r="B402" s="101" t="s">
        <v>312</v>
      </c>
      <c r="C402" s="103">
        <v>2080501</v>
      </c>
      <c r="D402" s="103" t="s">
        <v>360</v>
      </c>
      <c r="E402" s="104">
        <v>4.8</v>
      </c>
      <c r="F402" s="104">
        <v>0</v>
      </c>
      <c r="G402" s="104">
        <v>0</v>
      </c>
      <c r="H402" s="104">
        <v>4.8</v>
      </c>
      <c r="I402" s="104">
        <v>0</v>
      </c>
      <c r="J402" s="106">
        <v>4.8</v>
      </c>
      <c r="K402" s="106">
        <v>4.8</v>
      </c>
      <c r="L402" s="106">
        <v>0</v>
      </c>
      <c r="M402" s="106">
        <v>0</v>
      </c>
      <c r="N402" s="106">
        <v>0</v>
      </c>
      <c r="O402" s="106">
        <v>0</v>
      </c>
    </row>
    <row r="403" spans="1:15" ht="40.5" hidden="1">
      <c r="A403" s="101" t="s">
        <v>311</v>
      </c>
      <c r="B403" s="101" t="s">
        <v>312</v>
      </c>
      <c r="C403" s="103">
        <v>2080505</v>
      </c>
      <c r="D403" s="103" t="s">
        <v>361</v>
      </c>
      <c r="E403" s="104">
        <v>82.82</v>
      </c>
      <c r="F403" s="104">
        <v>82.82</v>
      </c>
      <c r="G403" s="104">
        <v>0</v>
      </c>
      <c r="H403" s="104">
        <v>0</v>
      </c>
      <c r="I403" s="104">
        <v>0</v>
      </c>
      <c r="J403" s="106">
        <v>82.82</v>
      </c>
      <c r="K403" s="106">
        <v>82.82</v>
      </c>
      <c r="L403" s="106">
        <v>0</v>
      </c>
      <c r="M403" s="106">
        <v>0</v>
      </c>
      <c r="N403" s="106">
        <v>0</v>
      </c>
      <c r="O403" s="106">
        <v>0</v>
      </c>
    </row>
    <row r="404" spans="1:15" ht="27" hidden="1">
      <c r="A404" s="101" t="s">
        <v>311</v>
      </c>
      <c r="B404" s="101" t="s">
        <v>312</v>
      </c>
      <c r="C404" s="103">
        <v>2101101</v>
      </c>
      <c r="D404" s="103" t="s">
        <v>362</v>
      </c>
      <c r="E404" s="104">
        <v>49.32</v>
      </c>
      <c r="F404" s="104">
        <v>49.32</v>
      </c>
      <c r="G404" s="104">
        <v>0</v>
      </c>
      <c r="H404" s="104">
        <v>0</v>
      </c>
      <c r="I404" s="104">
        <v>0</v>
      </c>
      <c r="J404" s="106">
        <v>49.32</v>
      </c>
      <c r="K404" s="106">
        <v>49.32</v>
      </c>
      <c r="L404" s="106">
        <v>0</v>
      </c>
      <c r="M404" s="106">
        <v>0</v>
      </c>
      <c r="N404" s="106">
        <v>0</v>
      </c>
      <c r="O404" s="106">
        <v>0</v>
      </c>
    </row>
    <row r="405" spans="1:15" ht="27" hidden="1">
      <c r="A405" s="101" t="s">
        <v>311</v>
      </c>
      <c r="B405" s="101" t="s">
        <v>312</v>
      </c>
      <c r="C405" s="103">
        <v>2130301</v>
      </c>
      <c r="D405" s="103" t="s">
        <v>363</v>
      </c>
      <c r="E405" s="104">
        <v>6.5</v>
      </c>
      <c r="F405" s="104">
        <v>0</v>
      </c>
      <c r="G405" s="104">
        <v>0</v>
      </c>
      <c r="H405" s="104">
        <v>6.5</v>
      </c>
      <c r="I405" s="104">
        <v>0</v>
      </c>
      <c r="J405" s="106">
        <v>6.5</v>
      </c>
      <c r="K405" s="106">
        <v>6.5</v>
      </c>
      <c r="L405" s="106">
        <v>0</v>
      </c>
      <c r="M405" s="106">
        <v>0</v>
      </c>
      <c r="N405" s="106">
        <v>0</v>
      </c>
      <c r="O405" s="106">
        <v>0</v>
      </c>
    </row>
    <row r="406" spans="1:15" ht="27" hidden="1">
      <c r="A406" s="101" t="s">
        <v>311</v>
      </c>
      <c r="B406" s="101" t="s">
        <v>312</v>
      </c>
      <c r="C406" s="103">
        <v>2130301</v>
      </c>
      <c r="D406" s="103" t="s">
        <v>363</v>
      </c>
      <c r="E406" s="104">
        <v>17.3</v>
      </c>
      <c r="F406" s="104">
        <v>17.3</v>
      </c>
      <c r="G406" s="104">
        <v>0</v>
      </c>
      <c r="H406" s="104">
        <v>0</v>
      </c>
      <c r="I406" s="104">
        <v>0</v>
      </c>
      <c r="J406" s="106">
        <v>17.3</v>
      </c>
      <c r="K406" s="106">
        <v>17.3</v>
      </c>
      <c r="L406" s="106">
        <v>0</v>
      </c>
      <c r="M406" s="106">
        <v>0</v>
      </c>
      <c r="N406" s="106">
        <v>0</v>
      </c>
      <c r="O406" s="106">
        <v>0</v>
      </c>
    </row>
    <row r="407" spans="1:15" ht="27" hidden="1">
      <c r="A407" s="101" t="s">
        <v>311</v>
      </c>
      <c r="B407" s="101" t="s">
        <v>312</v>
      </c>
      <c r="C407" s="103">
        <v>2130301</v>
      </c>
      <c r="D407" s="103" t="s">
        <v>363</v>
      </c>
      <c r="E407" s="104">
        <v>3</v>
      </c>
      <c r="F407" s="104">
        <v>0</v>
      </c>
      <c r="G407" s="104">
        <v>0</v>
      </c>
      <c r="H407" s="104">
        <v>3</v>
      </c>
      <c r="I407" s="104">
        <v>0</v>
      </c>
      <c r="J407" s="106">
        <v>3</v>
      </c>
      <c r="K407" s="106">
        <v>3</v>
      </c>
      <c r="L407" s="106">
        <v>0</v>
      </c>
      <c r="M407" s="106">
        <v>0</v>
      </c>
      <c r="N407" s="106">
        <v>0</v>
      </c>
      <c r="O407" s="106">
        <v>0</v>
      </c>
    </row>
    <row r="408" spans="1:15" ht="27" hidden="1">
      <c r="A408" s="101" t="s">
        <v>311</v>
      </c>
      <c r="B408" s="101" t="s">
        <v>312</v>
      </c>
      <c r="C408" s="103">
        <v>2130301</v>
      </c>
      <c r="D408" s="103" t="s">
        <v>363</v>
      </c>
      <c r="E408" s="104">
        <v>387</v>
      </c>
      <c r="F408" s="104">
        <v>387</v>
      </c>
      <c r="G408" s="104">
        <v>0</v>
      </c>
      <c r="H408" s="104">
        <v>0</v>
      </c>
      <c r="I408" s="104">
        <v>0</v>
      </c>
      <c r="J408" s="106">
        <v>387</v>
      </c>
      <c r="K408" s="106">
        <v>0</v>
      </c>
      <c r="L408" s="106">
        <v>0</v>
      </c>
      <c r="M408" s="106">
        <v>0</v>
      </c>
      <c r="N408" s="106">
        <v>387</v>
      </c>
      <c r="O408" s="106">
        <v>0</v>
      </c>
    </row>
    <row r="409" spans="1:15" ht="27" hidden="1">
      <c r="A409" s="101" t="s">
        <v>311</v>
      </c>
      <c r="B409" s="101" t="s">
        <v>312</v>
      </c>
      <c r="C409" s="103">
        <v>2130301</v>
      </c>
      <c r="D409" s="103" t="s">
        <v>363</v>
      </c>
      <c r="E409" s="104">
        <v>207.6</v>
      </c>
      <c r="F409" s="104">
        <v>207.6</v>
      </c>
      <c r="G409" s="104">
        <v>0</v>
      </c>
      <c r="H409" s="104">
        <v>0</v>
      </c>
      <c r="I409" s="104">
        <v>0</v>
      </c>
      <c r="J409" s="106">
        <v>207.6</v>
      </c>
      <c r="K409" s="106">
        <v>207.6</v>
      </c>
      <c r="L409" s="106">
        <v>0</v>
      </c>
      <c r="M409" s="106">
        <v>0</v>
      </c>
      <c r="N409" s="106">
        <v>0</v>
      </c>
      <c r="O409" s="106">
        <v>0</v>
      </c>
    </row>
    <row r="410" spans="1:15" ht="27" hidden="1">
      <c r="A410" s="101" t="s">
        <v>311</v>
      </c>
      <c r="B410" s="101" t="s">
        <v>312</v>
      </c>
      <c r="C410" s="103">
        <v>2130301</v>
      </c>
      <c r="D410" s="103" t="s">
        <v>363</v>
      </c>
      <c r="E410" s="104">
        <v>44</v>
      </c>
      <c r="F410" s="104">
        <v>0</v>
      </c>
      <c r="G410" s="104">
        <v>0</v>
      </c>
      <c r="H410" s="104">
        <v>44</v>
      </c>
      <c r="I410" s="104">
        <v>0</v>
      </c>
      <c r="J410" s="106">
        <v>44</v>
      </c>
      <c r="K410" s="106">
        <v>44</v>
      </c>
      <c r="L410" s="106">
        <v>0</v>
      </c>
      <c r="M410" s="106">
        <v>0</v>
      </c>
      <c r="N410" s="106">
        <v>0</v>
      </c>
      <c r="O410" s="106">
        <v>0</v>
      </c>
    </row>
    <row r="411" spans="1:15" ht="27" hidden="1">
      <c r="A411" s="101" t="s">
        <v>311</v>
      </c>
      <c r="B411" s="101" t="s">
        <v>312</v>
      </c>
      <c r="C411" s="103">
        <v>2130301</v>
      </c>
      <c r="D411" s="103" t="s">
        <v>363</v>
      </c>
      <c r="E411" s="104">
        <v>10</v>
      </c>
      <c r="F411" s="104">
        <v>0</v>
      </c>
      <c r="G411" s="104">
        <v>0</v>
      </c>
      <c r="H411" s="104">
        <v>10</v>
      </c>
      <c r="I411" s="104">
        <v>0</v>
      </c>
      <c r="J411" s="106">
        <v>10</v>
      </c>
      <c r="K411" s="106">
        <v>10</v>
      </c>
      <c r="L411" s="106">
        <v>0</v>
      </c>
      <c r="M411" s="106">
        <v>0</v>
      </c>
      <c r="N411" s="106">
        <v>0</v>
      </c>
      <c r="O411" s="106">
        <v>0</v>
      </c>
    </row>
    <row r="412" spans="1:15" ht="27" hidden="1">
      <c r="A412" s="101" t="s">
        <v>311</v>
      </c>
      <c r="B412" s="101" t="s">
        <v>312</v>
      </c>
      <c r="C412" s="103">
        <v>2130301</v>
      </c>
      <c r="D412" s="103" t="s">
        <v>363</v>
      </c>
      <c r="E412" s="104">
        <v>14.2</v>
      </c>
      <c r="F412" s="104">
        <v>0</v>
      </c>
      <c r="G412" s="104">
        <v>14.2</v>
      </c>
      <c r="H412" s="104">
        <v>0</v>
      </c>
      <c r="I412" s="104">
        <v>0</v>
      </c>
      <c r="J412" s="106">
        <v>14.2</v>
      </c>
      <c r="K412" s="106">
        <v>14.2</v>
      </c>
      <c r="L412" s="106">
        <v>0</v>
      </c>
      <c r="M412" s="106">
        <v>0</v>
      </c>
      <c r="N412" s="106">
        <v>0</v>
      </c>
      <c r="O412" s="106">
        <v>0</v>
      </c>
    </row>
    <row r="413" spans="1:15" ht="27" hidden="1">
      <c r="A413" s="101" t="s">
        <v>311</v>
      </c>
      <c r="B413" s="101" t="s">
        <v>312</v>
      </c>
      <c r="C413" s="103">
        <v>2130301</v>
      </c>
      <c r="D413" s="103" t="s">
        <v>363</v>
      </c>
      <c r="E413" s="104">
        <v>4.5999999999999996</v>
      </c>
      <c r="F413" s="104">
        <v>0</v>
      </c>
      <c r="G413" s="104">
        <v>0</v>
      </c>
      <c r="H413" s="104">
        <v>4.5999999999999996</v>
      </c>
      <c r="I413" s="104">
        <v>0</v>
      </c>
      <c r="J413" s="106">
        <v>4.5999999999999996</v>
      </c>
      <c r="K413" s="106">
        <v>4.5999999999999996</v>
      </c>
      <c r="L413" s="106">
        <v>0</v>
      </c>
      <c r="M413" s="106">
        <v>0</v>
      </c>
      <c r="N413" s="106">
        <v>0</v>
      </c>
      <c r="O413" s="106">
        <v>0</v>
      </c>
    </row>
    <row r="414" spans="1:15" ht="27" hidden="1">
      <c r="A414" s="101" t="s">
        <v>311</v>
      </c>
      <c r="B414" s="101" t="s">
        <v>312</v>
      </c>
      <c r="C414" s="103">
        <v>2130301</v>
      </c>
      <c r="D414" s="103" t="s">
        <v>363</v>
      </c>
      <c r="E414" s="104">
        <v>107</v>
      </c>
      <c r="F414" s="104">
        <v>0</v>
      </c>
      <c r="G414" s="104">
        <v>0</v>
      </c>
      <c r="H414" s="104">
        <v>107</v>
      </c>
      <c r="I414" s="104">
        <v>0</v>
      </c>
      <c r="J414" s="106">
        <v>107</v>
      </c>
      <c r="K414" s="106">
        <v>38</v>
      </c>
      <c r="L414" s="106">
        <v>0</v>
      </c>
      <c r="M414" s="106">
        <v>0</v>
      </c>
      <c r="N414" s="106">
        <v>69</v>
      </c>
      <c r="O414" s="106">
        <v>0</v>
      </c>
    </row>
    <row r="415" spans="1:15" ht="27" hidden="1">
      <c r="A415" s="101" t="s">
        <v>311</v>
      </c>
      <c r="B415" s="101" t="s">
        <v>312</v>
      </c>
      <c r="C415" s="103">
        <v>2130301</v>
      </c>
      <c r="D415" s="103" t="s">
        <v>363</v>
      </c>
      <c r="E415" s="104">
        <v>3.58</v>
      </c>
      <c r="F415" s="104">
        <v>0</v>
      </c>
      <c r="G415" s="104">
        <v>0</v>
      </c>
      <c r="H415" s="104">
        <v>3.58</v>
      </c>
      <c r="I415" s="104">
        <v>0</v>
      </c>
      <c r="J415" s="106">
        <v>3.58</v>
      </c>
      <c r="K415" s="106">
        <v>3.58</v>
      </c>
      <c r="L415" s="106">
        <v>0</v>
      </c>
      <c r="M415" s="106">
        <v>0</v>
      </c>
      <c r="N415" s="106">
        <v>0</v>
      </c>
      <c r="O415" s="106">
        <v>0</v>
      </c>
    </row>
    <row r="416" spans="1:15" ht="27" hidden="1">
      <c r="A416" s="101" t="s">
        <v>311</v>
      </c>
      <c r="B416" s="101" t="s">
        <v>312</v>
      </c>
      <c r="C416" s="103">
        <v>2130302</v>
      </c>
      <c r="D416" s="103" t="s">
        <v>367</v>
      </c>
      <c r="E416" s="104">
        <v>206.52</v>
      </c>
      <c r="F416" s="104">
        <v>206.52</v>
      </c>
      <c r="G416" s="104">
        <v>0</v>
      </c>
      <c r="H416" s="104">
        <v>0</v>
      </c>
      <c r="I416" s="104">
        <v>0</v>
      </c>
      <c r="J416" s="106">
        <v>206.52</v>
      </c>
      <c r="K416" s="106">
        <v>206.52</v>
      </c>
      <c r="L416" s="106">
        <v>0</v>
      </c>
      <c r="M416" s="106">
        <v>0</v>
      </c>
      <c r="N416" s="106">
        <v>0</v>
      </c>
      <c r="O416" s="106">
        <v>0</v>
      </c>
    </row>
    <row r="417" spans="1:15" ht="27" hidden="1">
      <c r="A417" s="101" t="s">
        <v>311</v>
      </c>
      <c r="B417" s="101" t="s">
        <v>312</v>
      </c>
      <c r="C417" s="103">
        <v>2130304</v>
      </c>
      <c r="D417" s="103" t="s">
        <v>350</v>
      </c>
      <c r="E417" s="104">
        <v>265</v>
      </c>
      <c r="F417" s="104">
        <v>0</v>
      </c>
      <c r="G417" s="104">
        <v>0</v>
      </c>
      <c r="H417" s="104">
        <v>0</v>
      </c>
      <c r="I417" s="104">
        <v>265</v>
      </c>
      <c r="J417" s="106">
        <v>265</v>
      </c>
      <c r="K417" s="106">
        <v>0</v>
      </c>
      <c r="L417" s="106">
        <v>0</v>
      </c>
      <c r="M417" s="106">
        <v>0</v>
      </c>
      <c r="N417" s="106">
        <v>265</v>
      </c>
      <c r="O417" s="106">
        <v>0</v>
      </c>
    </row>
    <row r="418" spans="1:15" ht="27">
      <c r="A418" s="101" t="s">
        <v>311</v>
      </c>
      <c r="B418" s="101" t="s">
        <v>312</v>
      </c>
      <c r="C418" s="103">
        <v>2130305</v>
      </c>
      <c r="D418" s="103" t="s">
        <v>351</v>
      </c>
      <c r="E418" s="104">
        <v>2</v>
      </c>
      <c r="F418" s="104">
        <v>0</v>
      </c>
      <c r="G418" s="104">
        <v>0</v>
      </c>
      <c r="H418" s="104">
        <v>0</v>
      </c>
      <c r="I418" s="104">
        <v>2</v>
      </c>
      <c r="J418" s="106">
        <v>2</v>
      </c>
      <c r="K418" s="106">
        <v>2</v>
      </c>
      <c r="L418" s="106">
        <v>0</v>
      </c>
      <c r="M418" s="106">
        <v>0</v>
      </c>
      <c r="N418" s="106">
        <v>0</v>
      </c>
      <c r="O418" s="106">
        <v>0</v>
      </c>
    </row>
    <row r="419" spans="1:15" ht="27">
      <c r="A419" s="101" t="s">
        <v>311</v>
      </c>
      <c r="B419" s="101" t="s">
        <v>312</v>
      </c>
      <c r="C419" s="103">
        <v>2130305</v>
      </c>
      <c r="D419" s="103" t="s">
        <v>351</v>
      </c>
      <c r="E419" s="104">
        <v>6</v>
      </c>
      <c r="F419" s="104">
        <v>0</v>
      </c>
      <c r="G419" s="104">
        <v>0</v>
      </c>
      <c r="H419" s="104">
        <v>0</v>
      </c>
      <c r="I419" s="104">
        <v>6</v>
      </c>
      <c r="J419" s="106">
        <v>6</v>
      </c>
      <c r="K419" s="106">
        <v>6</v>
      </c>
      <c r="L419" s="106">
        <v>0</v>
      </c>
      <c r="M419" s="106">
        <v>0</v>
      </c>
      <c r="N419" s="106">
        <v>0</v>
      </c>
      <c r="O419" s="106">
        <v>0</v>
      </c>
    </row>
    <row r="420" spans="1:15" ht="27">
      <c r="A420" s="101" t="s">
        <v>311</v>
      </c>
      <c r="B420" s="101" t="s">
        <v>312</v>
      </c>
      <c r="C420" s="103">
        <v>2130305</v>
      </c>
      <c r="D420" s="103" t="s">
        <v>351</v>
      </c>
      <c r="E420" s="104">
        <v>32</v>
      </c>
      <c r="F420" s="104">
        <v>0</v>
      </c>
      <c r="G420" s="104">
        <v>0</v>
      </c>
      <c r="H420" s="104">
        <v>0</v>
      </c>
      <c r="I420" s="104">
        <v>32</v>
      </c>
      <c r="J420" s="106">
        <v>32</v>
      </c>
      <c r="K420" s="106">
        <v>32</v>
      </c>
      <c r="L420" s="106">
        <v>0</v>
      </c>
      <c r="M420" s="106">
        <v>0</v>
      </c>
      <c r="N420" s="106">
        <v>0</v>
      </c>
      <c r="O420" s="106">
        <v>0</v>
      </c>
    </row>
    <row r="421" spans="1:15" ht="27">
      <c r="A421" s="101" t="s">
        <v>311</v>
      </c>
      <c r="B421" s="101" t="s">
        <v>312</v>
      </c>
      <c r="C421" s="103">
        <v>2130305</v>
      </c>
      <c r="D421" s="103" t="s">
        <v>351</v>
      </c>
      <c r="E421" s="104">
        <v>26</v>
      </c>
      <c r="F421" s="104">
        <v>0</v>
      </c>
      <c r="G421" s="104">
        <v>0</v>
      </c>
      <c r="H421" s="104">
        <v>0</v>
      </c>
      <c r="I421" s="104">
        <v>26</v>
      </c>
      <c r="J421" s="106">
        <v>26</v>
      </c>
      <c r="K421" s="106">
        <v>26</v>
      </c>
      <c r="L421" s="106">
        <v>0</v>
      </c>
      <c r="M421" s="106">
        <v>0</v>
      </c>
      <c r="N421" s="106">
        <v>0</v>
      </c>
      <c r="O421" s="106">
        <v>0</v>
      </c>
    </row>
    <row r="422" spans="1:15" ht="27">
      <c r="A422" s="101" t="s">
        <v>311</v>
      </c>
      <c r="B422" s="101" t="s">
        <v>312</v>
      </c>
      <c r="C422" s="103">
        <v>2130305</v>
      </c>
      <c r="D422" s="103" t="s">
        <v>351</v>
      </c>
      <c r="E422" s="104">
        <v>13</v>
      </c>
      <c r="F422" s="104">
        <v>0</v>
      </c>
      <c r="G422" s="104">
        <v>0</v>
      </c>
      <c r="H422" s="104">
        <v>0</v>
      </c>
      <c r="I422" s="104">
        <v>13</v>
      </c>
      <c r="J422" s="106">
        <v>13</v>
      </c>
      <c r="K422" s="106">
        <v>13</v>
      </c>
      <c r="L422" s="106">
        <v>0</v>
      </c>
      <c r="M422" s="106">
        <v>0</v>
      </c>
      <c r="N422" s="106">
        <v>0</v>
      </c>
      <c r="O422" s="106">
        <v>0</v>
      </c>
    </row>
    <row r="423" spans="1:15" ht="27">
      <c r="A423" s="101" t="s">
        <v>311</v>
      </c>
      <c r="B423" s="101" t="s">
        <v>312</v>
      </c>
      <c r="C423" s="103">
        <v>2130305</v>
      </c>
      <c r="D423" s="103" t="s">
        <v>351</v>
      </c>
      <c r="E423" s="104">
        <v>5</v>
      </c>
      <c r="F423" s="104">
        <v>0</v>
      </c>
      <c r="G423" s="104">
        <v>0</v>
      </c>
      <c r="H423" s="104">
        <v>0</v>
      </c>
      <c r="I423" s="104">
        <v>5</v>
      </c>
      <c r="J423" s="106">
        <v>5</v>
      </c>
      <c r="K423" s="106">
        <v>5</v>
      </c>
      <c r="L423" s="106">
        <v>0</v>
      </c>
      <c r="M423" s="106">
        <v>0</v>
      </c>
      <c r="N423" s="106">
        <v>0</v>
      </c>
      <c r="O423" s="106">
        <v>0</v>
      </c>
    </row>
    <row r="424" spans="1:15" ht="27">
      <c r="A424" s="101" t="s">
        <v>311</v>
      </c>
      <c r="B424" s="101" t="s">
        <v>312</v>
      </c>
      <c r="C424" s="103">
        <v>2130305</v>
      </c>
      <c r="D424" s="103" t="s">
        <v>351</v>
      </c>
      <c r="E424" s="104">
        <v>17.96</v>
      </c>
      <c r="F424" s="104">
        <v>0</v>
      </c>
      <c r="G424" s="104">
        <v>0</v>
      </c>
      <c r="H424" s="104">
        <v>0</v>
      </c>
      <c r="I424" s="104">
        <v>17.96</v>
      </c>
      <c r="J424" s="106">
        <v>17.96</v>
      </c>
      <c r="K424" s="106">
        <v>17.96</v>
      </c>
      <c r="L424" s="106">
        <v>0</v>
      </c>
      <c r="M424" s="106">
        <v>0</v>
      </c>
      <c r="N424" s="106">
        <v>0</v>
      </c>
      <c r="O424" s="106">
        <v>0</v>
      </c>
    </row>
    <row r="425" spans="1:15" ht="27">
      <c r="A425" s="101" t="s">
        <v>311</v>
      </c>
      <c r="B425" s="101" t="s">
        <v>312</v>
      </c>
      <c r="C425" s="103">
        <v>2130305</v>
      </c>
      <c r="D425" s="103" t="s">
        <v>351</v>
      </c>
      <c r="E425" s="104">
        <v>5.19</v>
      </c>
      <c r="F425" s="104">
        <v>0</v>
      </c>
      <c r="G425" s="104">
        <v>0</v>
      </c>
      <c r="H425" s="104">
        <v>0</v>
      </c>
      <c r="I425" s="104">
        <v>5.19</v>
      </c>
      <c r="J425" s="106">
        <v>5.19</v>
      </c>
      <c r="K425" s="106">
        <v>5.19</v>
      </c>
      <c r="L425" s="106">
        <v>0</v>
      </c>
      <c r="M425" s="106">
        <v>0</v>
      </c>
      <c r="N425" s="106">
        <v>0</v>
      </c>
      <c r="O425" s="106">
        <v>0</v>
      </c>
    </row>
    <row r="426" spans="1:15" ht="27">
      <c r="A426" s="101" t="s">
        <v>311</v>
      </c>
      <c r="B426" s="101" t="s">
        <v>312</v>
      </c>
      <c r="C426" s="103">
        <v>2130305</v>
      </c>
      <c r="D426" s="103" t="s">
        <v>351</v>
      </c>
      <c r="E426" s="104">
        <v>4.8499999999999996</v>
      </c>
      <c r="F426" s="104">
        <v>0</v>
      </c>
      <c r="G426" s="104">
        <v>0</v>
      </c>
      <c r="H426" s="104">
        <v>0</v>
      </c>
      <c r="I426" s="104">
        <v>4.8499999999999996</v>
      </c>
      <c r="J426" s="106">
        <v>4.8499999999999996</v>
      </c>
      <c r="K426" s="106">
        <v>4.8499999999999996</v>
      </c>
      <c r="L426" s="106">
        <v>0</v>
      </c>
      <c r="M426" s="106">
        <v>0</v>
      </c>
      <c r="N426" s="106">
        <v>0</v>
      </c>
      <c r="O426" s="106">
        <v>0</v>
      </c>
    </row>
    <row r="427" spans="1:15" ht="27">
      <c r="A427" s="101" t="s">
        <v>311</v>
      </c>
      <c r="B427" s="101" t="s">
        <v>312</v>
      </c>
      <c r="C427" s="103">
        <v>2130305</v>
      </c>
      <c r="D427" s="103" t="s">
        <v>351</v>
      </c>
      <c r="E427" s="104">
        <v>32</v>
      </c>
      <c r="F427" s="104">
        <v>0</v>
      </c>
      <c r="G427" s="104">
        <v>0</v>
      </c>
      <c r="H427" s="104">
        <v>0</v>
      </c>
      <c r="I427" s="104">
        <v>32</v>
      </c>
      <c r="J427" s="106">
        <v>32</v>
      </c>
      <c r="K427" s="106">
        <v>32</v>
      </c>
      <c r="L427" s="106">
        <v>0</v>
      </c>
      <c r="M427" s="106">
        <v>0</v>
      </c>
      <c r="N427" s="106">
        <v>0</v>
      </c>
      <c r="O427" s="106">
        <v>0</v>
      </c>
    </row>
    <row r="428" spans="1:15" ht="27">
      <c r="A428" s="101" t="s">
        <v>311</v>
      </c>
      <c r="B428" s="101" t="s">
        <v>312</v>
      </c>
      <c r="C428" s="103">
        <v>2130305</v>
      </c>
      <c r="D428" s="103" t="s">
        <v>351</v>
      </c>
      <c r="E428" s="104">
        <v>11</v>
      </c>
      <c r="F428" s="104">
        <v>0</v>
      </c>
      <c r="G428" s="104">
        <v>0</v>
      </c>
      <c r="H428" s="104">
        <v>0</v>
      </c>
      <c r="I428" s="104">
        <v>11</v>
      </c>
      <c r="J428" s="106">
        <v>11</v>
      </c>
      <c r="K428" s="106">
        <v>11</v>
      </c>
      <c r="L428" s="106">
        <v>0</v>
      </c>
      <c r="M428" s="106">
        <v>0</v>
      </c>
      <c r="N428" s="106">
        <v>0</v>
      </c>
      <c r="O428" s="106">
        <v>0</v>
      </c>
    </row>
    <row r="429" spans="1:15" ht="27">
      <c r="A429" s="101" t="s">
        <v>311</v>
      </c>
      <c r="B429" s="101" t="s">
        <v>312</v>
      </c>
      <c r="C429" s="103">
        <v>2130305</v>
      </c>
      <c r="D429" s="103" t="s">
        <v>351</v>
      </c>
      <c r="E429" s="104">
        <v>1</v>
      </c>
      <c r="F429" s="104">
        <v>0</v>
      </c>
      <c r="G429" s="104">
        <v>0</v>
      </c>
      <c r="H429" s="104">
        <v>0</v>
      </c>
      <c r="I429" s="104">
        <v>1</v>
      </c>
      <c r="J429" s="106">
        <v>1</v>
      </c>
      <c r="K429" s="106">
        <v>1</v>
      </c>
      <c r="L429" s="106">
        <v>0</v>
      </c>
      <c r="M429" s="106">
        <v>0</v>
      </c>
      <c r="N429" s="106">
        <v>0</v>
      </c>
      <c r="O429" s="106">
        <v>0</v>
      </c>
    </row>
    <row r="430" spans="1:15" ht="27" hidden="1">
      <c r="A430" s="101" t="s">
        <v>311</v>
      </c>
      <c r="B430" s="101" t="s">
        <v>312</v>
      </c>
      <c r="C430" s="103">
        <v>2130306</v>
      </c>
      <c r="D430" s="103" t="s">
        <v>352</v>
      </c>
      <c r="E430" s="104">
        <v>1</v>
      </c>
      <c r="F430" s="104">
        <v>0</v>
      </c>
      <c r="G430" s="104">
        <v>0</v>
      </c>
      <c r="H430" s="104">
        <v>0</v>
      </c>
      <c r="I430" s="104">
        <v>1</v>
      </c>
      <c r="J430" s="106">
        <v>1</v>
      </c>
      <c r="K430" s="106">
        <v>1</v>
      </c>
      <c r="L430" s="106">
        <v>0</v>
      </c>
      <c r="M430" s="106">
        <v>0</v>
      </c>
      <c r="N430" s="106">
        <v>0</v>
      </c>
      <c r="O430" s="106">
        <v>0</v>
      </c>
    </row>
    <row r="431" spans="1:15" ht="27" hidden="1">
      <c r="A431" s="101" t="s">
        <v>311</v>
      </c>
      <c r="B431" s="101" t="s">
        <v>312</v>
      </c>
      <c r="C431" s="103">
        <v>2130306</v>
      </c>
      <c r="D431" s="103" t="s">
        <v>352</v>
      </c>
      <c r="E431" s="104">
        <v>3</v>
      </c>
      <c r="F431" s="104">
        <v>0</v>
      </c>
      <c r="G431" s="104">
        <v>0</v>
      </c>
      <c r="H431" s="104">
        <v>0</v>
      </c>
      <c r="I431" s="104">
        <v>3</v>
      </c>
      <c r="J431" s="106">
        <v>3</v>
      </c>
      <c r="K431" s="106">
        <v>3</v>
      </c>
      <c r="L431" s="106">
        <v>0</v>
      </c>
      <c r="M431" s="106">
        <v>0</v>
      </c>
      <c r="N431" s="106">
        <v>0</v>
      </c>
      <c r="O431" s="106">
        <v>0</v>
      </c>
    </row>
    <row r="432" spans="1:15" ht="27" hidden="1">
      <c r="A432" s="101" t="s">
        <v>311</v>
      </c>
      <c r="B432" s="101" t="s">
        <v>312</v>
      </c>
      <c r="C432" s="103">
        <v>2130306</v>
      </c>
      <c r="D432" s="103" t="s">
        <v>352</v>
      </c>
      <c r="E432" s="104">
        <v>8</v>
      </c>
      <c r="F432" s="104">
        <v>0</v>
      </c>
      <c r="G432" s="104">
        <v>0</v>
      </c>
      <c r="H432" s="104">
        <v>0</v>
      </c>
      <c r="I432" s="104">
        <v>8</v>
      </c>
      <c r="J432" s="106">
        <v>8</v>
      </c>
      <c r="K432" s="106">
        <v>8</v>
      </c>
      <c r="L432" s="106">
        <v>0</v>
      </c>
      <c r="M432" s="106">
        <v>0</v>
      </c>
      <c r="N432" s="106">
        <v>0</v>
      </c>
      <c r="O432" s="106">
        <v>0</v>
      </c>
    </row>
    <row r="433" spans="1:15" ht="27" hidden="1">
      <c r="A433" s="101" t="s">
        <v>311</v>
      </c>
      <c r="B433" s="101" t="s">
        <v>312</v>
      </c>
      <c r="C433" s="103">
        <v>2130306</v>
      </c>
      <c r="D433" s="103" t="s">
        <v>352</v>
      </c>
      <c r="E433" s="104">
        <v>8</v>
      </c>
      <c r="F433" s="104">
        <v>0</v>
      </c>
      <c r="G433" s="104">
        <v>0</v>
      </c>
      <c r="H433" s="104">
        <v>0</v>
      </c>
      <c r="I433" s="104">
        <v>8</v>
      </c>
      <c r="J433" s="106">
        <v>8</v>
      </c>
      <c r="K433" s="106">
        <v>8</v>
      </c>
      <c r="L433" s="106">
        <v>0</v>
      </c>
      <c r="M433" s="106">
        <v>0</v>
      </c>
      <c r="N433" s="106">
        <v>0</v>
      </c>
      <c r="O433" s="106">
        <v>0</v>
      </c>
    </row>
    <row r="434" spans="1:15" ht="27" hidden="1">
      <c r="A434" s="101" t="s">
        <v>311</v>
      </c>
      <c r="B434" s="101" t="s">
        <v>312</v>
      </c>
      <c r="C434" s="103">
        <v>2130306</v>
      </c>
      <c r="D434" s="103" t="s">
        <v>352</v>
      </c>
      <c r="E434" s="104">
        <v>6</v>
      </c>
      <c r="F434" s="104">
        <v>0</v>
      </c>
      <c r="G434" s="104">
        <v>0</v>
      </c>
      <c r="H434" s="104">
        <v>0</v>
      </c>
      <c r="I434" s="104">
        <v>6</v>
      </c>
      <c r="J434" s="106">
        <v>6</v>
      </c>
      <c r="K434" s="106">
        <v>6</v>
      </c>
      <c r="L434" s="106">
        <v>0</v>
      </c>
      <c r="M434" s="106">
        <v>0</v>
      </c>
      <c r="N434" s="106">
        <v>0</v>
      </c>
      <c r="O434" s="106">
        <v>0</v>
      </c>
    </row>
    <row r="435" spans="1:15" ht="27" hidden="1">
      <c r="A435" s="101" t="s">
        <v>311</v>
      </c>
      <c r="B435" s="101" t="s">
        <v>312</v>
      </c>
      <c r="C435" s="103">
        <v>2130306</v>
      </c>
      <c r="D435" s="103" t="s">
        <v>352</v>
      </c>
      <c r="E435" s="104">
        <v>2</v>
      </c>
      <c r="F435" s="104">
        <v>0</v>
      </c>
      <c r="G435" s="104">
        <v>0</v>
      </c>
      <c r="H435" s="104">
        <v>0</v>
      </c>
      <c r="I435" s="104">
        <v>2</v>
      </c>
      <c r="J435" s="106">
        <v>2</v>
      </c>
      <c r="K435" s="106">
        <v>2</v>
      </c>
      <c r="L435" s="106">
        <v>0</v>
      </c>
      <c r="M435" s="106">
        <v>0</v>
      </c>
      <c r="N435" s="106">
        <v>0</v>
      </c>
      <c r="O435" s="106">
        <v>0</v>
      </c>
    </row>
    <row r="436" spans="1:15" ht="27" hidden="1">
      <c r="A436" s="101" t="s">
        <v>311</v>
      </c>
      <c r="B436" s="101" t="s">
        <v>312</v>
      </c>
      <c r="C436" s="103">
        <v>2130311</v>
      </c>
      <c r="D436" s="103" t="s">
        <v>365</v>
      </c>
      <c r="E436" s="104">
        <v>1</v>
      </c>
      <c r="F436" s="104">
        <v>0</v>
      </c>
      <c r="G436" s="104">
        <v>0</v>
      </c>
      <c r="H436" s="104">
        <v>0</v>
      </c>
      <c r="I436" s="104">
        <v>1</v>
      </c>
      <c r="J436" s="106">
        <v>1</v>
      </c>
      <c r="K436" s="106">
        <v>1</v>
      </c>
      <c r="L436" s="106">
        <v>0</v>
      </c>
      <c r="M436" s="106">
        <v>0</v>
      </c>
      <c r="N436" s="106">
        <v>0</v>
      </c>
      <c r="O436" s="106">
        <v>0</v>
      </c>
    </row>
    <row r="437" spans="1:15" ht="27" hidden="1">
      <c r="A437" s="101" t="s">
        <v>311</v>
      </c>
      <c r="B437" s="101" t="s">
        <v>312</v>
      </c>
      <c r="C437" s="103">
        <v>2130311</v>
      </c>
      <c r="D437" s="103" t="s">
        <v>365</v>
      </c>
      <c r="E437" s="104">
        <v>5</v>
      </c>
      <c r="F437" s="104">
        <v>0</v>
      </c>
      <c r="G437" s="104">
        <v>0</v>
      </c>
      <c r="H437" s="104">
        <v>0</v>
      </c>
      <c r="I437" s="104">
        <v>5</v>
      </c>
      <c r="J437" s="106">
        <v>5</v>
      </c>
      <c r="K437" s="106">
        <v>5</v>
      </c>
      <c r="L437" s="106">
        <v>0</v>
      </c>
      <c r="M437" s="106">
        <v>0</v>
      </c>
      <c r="N437" s="106">
        <v>0</v>
      </c>
      <c r="O437" s="106">
        <v>0</v>
      </c>
    </row>
    <row r="438" spans="1:15" ht="27" hidden="1">
      <c r="A438" s="101" t="s">
        <v>311</v>
      </c>
      <c r="B438" s="101" t="s">
        <v>312</v>
      </c>
      <c r="C438" s="103">
        <v>2130311</v>
      </c>
      <c r="D438" s="103" t="s">
        <v>365</v>
      </c>
      <c r="E438" s="104">
        <v>7.37</v>
      </c>
      <c r="F438" s="104">
        <v>0</v>
      </c>
      <c r="G438" s="104">
        <v>0</v>
      </c>
      <c r="H438" s="104">
        <v>0</v>
      </c>
      <c r="I438" s="104">
        <v>7.37</v>
      </c>
      <c r="J438" s="106">
        <v>7.37</v>
      </c>
      <c r="K438" s="106">
        <v>7.37</v>
      </c>
      <c r="L438" s="106">
        <v>0</v>
      </c>
      <c r="M438" s="106">
        <v>0</v>
      </c>
      <c r="N438" s="106">
        <v>0</v>
      </c>
      <c r="O438" s="106">
        <v>0</v>
      </c>
    </row>
    <row r="439" spans="1:15" ht="27" hidden="1">
      <c r="A439" s="101" t="s">
        <v>311</v>
      </c>
      <c r="B439" s="101" t="s">
        <v>312</v>
      </c>
      <c r="C439" s="103">
        <v>2130311</v>
      </c>
      <c r="D439" s="103" t="s">
        <v>365</v>
      </c>
      <c r="E439" s="104">
        <v>12</v>
      </c>
      <c r="F439" s="104">
        <v>0</v>
      </c>
      <c r="G439" s="104">
        <v>0</v>
      </c>
      <c r="H439" s="104">
        <v>0</v>
      </c>
      <c r="I439" s="104">
        <v>12</v>
      </c>
      <c r="J439" s="106">
        <v>12</v>
      </c>
      <c r="K439" s="106">
        <v>12</v>
      </c>
      <c r="L439" s="106">
        <v>0</v>
      </c>
      <c r="M439" s="106">
        <v>0</v>
      </c>
      <c r="N439" s="106">
        <v>0</v>
      </c>
      <c r="O439" s="106">
        <v>0</v>
      </c>
    </row>
    <row r="440" spans="1:15" ht="27" hidden="1">
      <c r="A440" s="101" t="s">
        <v>311</v>
      </c>
      <c r="B440" s="101" t="s">
        <v>312</v>
      </c>
      <c r="C440" s="103">
        <v>2130311</v>
      </c>
      <c r="D440" s="103" t="s">
        <v>365</v>
      </c>
      <c r="E440" s="104">
        <v>3</v>
      </c>
      <c r="F440" s="104">
        <v>0</v>
      </c>
      <c r="G440" s="104">
        <v>0</v>
      </c>
      <c r="H440" s="104">
        <v>0</v>
      </c>
      <c r="I440" s="104">
        <v>3</v>
      </c>
      <c r="J440" s="106">
        <v>3</v>
      </c>
      <c r="K440" s="106">
        <v>3</v>
      </c>
      <c r="L440" s="106">
        <v>0</v>
      </c>
      <c r="M440" s="106">
        <v>0</v>
      </c>
      <c r="N440" s="106">
        <v>0</v>
      </c>
      <c r="O440" s="106">
        <v>0</v>
      </c>
    </row>
    <row r="441" spans="1:15" ht="27" hidden="1">
      <c r="A441" s="101" t="s">
        <v>311</v>
      </c>
      <c r="B441" s="101" t="s">
        <v>312</v>
      </c>
      <c r="C441" s="103">
        <v>2130311</v>
      </c>
      <c r="D441" s="103" t="s">
        <v>365</v>
      </c>
      <c r="E441" s="104">
        <v>69.13</v>
      </c>
      <c r="F441" s="104">
        <v>0</v>
      </c>
      <c r="G441" s="104">
        <v>0</v>
      </c>
      <c r="H441" s="104">
        <v>0</v>
      </c>
      <c r="I441" s="104">
        <v>69.13</v>
      </c>
      <c r="J441" s="106">
        <v>69.13</v>
      </c>
      <c r="K441" s="106">
        <v>69.13</v>
      </c>
      <c r="L441" s="106">
        <v>0</v>
      </c>
      <c r="M441" s="106">
        <v>0</v>
      </c>
      <c r="N441" s="106">
        <v>0</v>
      </c>
      <c r="O441" s="106">
        <v>0</v>
      </c>
    </row>
    <row r="442" spans="1:15" ht="27" hidden="1">
      <c r="A442" s="101" t="s">
        <v>311</v>
      </c>
      <c r="B442" s="101" t="s">
        <v>312</v>
      </c>
      <c r="C442" s="103">
        <v>2130311</v>
      </c>
      <c r="D442" s="103" t="s">
        <v>365</v>
      </c>
      <c r="E442" s="104">
        <v>5</v>
      </c>
      <c r="F442" s="104">
        <v>0</v>
      </c>
      <c r="G442" s="104">
        <v>0</v>
      </c>
      <c r="H442" s="104">
        <v>0</v>
      </c>
      <c r="I442" s="104">
        <v>5</v>
      </c>
      <c r="J442" s="106">
        <v>5</v>
      </c>
      <c r="K442" s="106">
        <v>5</v>
      </c>
      <c r="L442" s="106">
        <v>0</v>
      </c>
      <c r="M442" s="106">
        <v>0</v>
      </c>
      <c r="N442" s="106">
        <v>0</v>
      </c>
      <c r="O442" s="106">
        <v>0</v>
      </c>
    </row>
    <row r="443" spans="1:15" ht="27" hidden="1">
      <c r="A443" s="101" t="s">
        <v>311</v>
      </c>
      <c r="B443" s="101" t="s">
        <v>312</v>
      </c>
      <c r="C443" s="103">
        <v>2130311</v>
      </c>
      <c r="D443" s="103" t="s">
        <v>365</v>
      </c>
      <c r="E443" s="104">
        <v>2</v>
      </c>
      <c r="F443" s="104">
        <v>0</v>
      </c>
      <c r="G443" s="104">
        <v>0</v>
      </c>
      <c r="H443" s="104">
        <v>0</v>
      </c>
      <c r="I443" s="104">
        <v>2</v>
      </c>
      <c r="J443" s="106">
        <v>2</v>
      </c>
      <c r="K443" s="106">
        <v>2</v>
      </c>
      <c r="L443" s="106">
        <v>0</v>
      </c>
      <c r="M443" s="106">
        <v>0</v>
      </c>
      <c r="N443" s="106">
        <v>0</v>
      </c>
      <c r="O443" s="106">
        <v>0</v>
      </c>
    </row>
    <row r="444" spans="1:15" ht="27" hidden="1">
      <c r="A444" s="101" t="s">
        <v>311</v>
      </c>
      <c r="B444" s="101" t="s">
        <v>312</v>
      </c>
      <c r="C444" s="103">
        <v>2130311</v>
      </c>
      <c r="D444" s="103" t="s">
        <v>365</v>
      </c>
      <c r="E444" s="104">
        <v>15</v>
      </c>
      <c r="F444" s="104">
        <v>0</v>
      </c>
      <c r="G444" s="104">
        <v>0</v>
      </c>
      <c r="H444" s="104">
        <v>0</v>
      </c>
      <c r="I444" s="104">
        <v>15</v>
      </c>
      <c r="J444" s="106">
        <v>15</v>
      </c>
      <c r="K444" s="106">
        <v>15</v>
      </c>
      <c r="L444" s="106">
        <v>0</v>
      </c>
      <c r="M444" s="106">
        <v>0</v>
      </c>
      <c r="N444" s="106">
        <v>0</v>
      </c>
      <c r="O444" s="106">
        <v>0</v>
      </c>
    </row>
    <row r="445" spans="1:15" ht="27" hidden="1">
      <c r="A445" s="101" t="s">
        <v>311</v>
      </c>
      <c r="B445" s="101" t="s">
        <v>312</v>
      </c>
      <c r="C445" s="103">
        <v>2130311</v>
      </c>
      <c r="D445" s="103" t="s">
        <v>365</v>
      </c>
      <c r="E445" s="104">
        <v>49.5</v>
      </c>
      <c r="F445" s="104">
        <v>0</v>
      </c>
      <c r="G445" s="104">
        <v>0</v>
      </c>
      <c r="H445" s="104">
        <v>0</v>
      </c>
      <c r="I445" s="104">
        <v>49.5</v>
      </c>
      <c r="J445" s="106">
        <v>49.5</v>
      </c>
      <c r="K445" s="106">
        <v>49.5</v>
      </c>
      <c r="L445" s="106">
        <v>0</v>
      </c>
      <c r="M445" s="106">
        <v>0</v>
      </c>
      <c r="N445" s="106">
        <v>0</v>
      </c>
      <c r="O445" s="106">
        <v>0</v>
      </c>
    </row>
    <row r="446" spans="1:15" ht="27" hidden="1">
      <c r="A446" s="101" t="s">
        <v>311</v>
      </c>
      <c r="B446" s="101" t="s">
        <v>312</v>
      </c>
      <c r="C446" s="103">
        <v>2210201</v>
      </c>
      <c r="D446" s="103" t="s">
        <v>133</v>
      </c>
      <c r="E446" s="104">
        <v>49.69</v>
      </c>
      <c r="F446" s="104">
        <v>0</v>
      </c>
      <c r="G446" s="104">
        <v>49.69</v>
      </c>
      <c r="H446" s="104">
        <v>0</v>
      </c>
      <c r="I446" s="104">
        <v>0</v>
      </c>
      <c r="J446" s="106">
        <v>49.69</v>
      </c>
      <c r="K446" s="106">
        <v>49.69</v>
      </c>
      <c r="L446" s="106">
        <v>0</v>
      </c>
      <c r="M446" s="106">
        <v>0</v>
      </c>
      <c r="N446" s="106">
        <v>0</v>
      </c>
      <c r="O446" s="106">
        <v>0</v>
      </c>
    </row>
    <row r="447" spans="1:15" ht="27" hidden="1">
      <c r="A447" s="101" t="s">
        <v>313</v>
      </c>
      <c r="B447" s="101" t="s">
        <v>314</v>
      </c>
      <c r="C447" s="103">
        <v>2080501</v>
      </c>
      <c r="D447" s="103" t="s">
        <v>360</v>
      </c>
      <c r="E447" s="104">
        <v>3.9</v>
      </c>
      <c r="F447" s="104">
        <v>0</v>
      </c>
      <c r="G447" s="104">
        <v>0</v>
      </c>
      <c r="H447" s="104">
        <v>3.9</v>
      </c>
      <c r="I447" s="104">
        <v>0</v>
      </c>
      <c r="J447" s="106">
        <v>3.9</v>
      </c>
      <c r="K447" s="106">
        <v>3.9</v>
      </c>
      <c r="L447" s="106">
        <v>0</v>
      </c>
      <c r="M447" s="106">
        <v>0</v>
      </c>
      <c r="N447" s="106">
        <v>0</v>
      </c>
      <c r="O447" s="106">
        <v>0</v>
      </c>
    </row>
    <row r="448" spans="1:15" ht="40.5" hidden="1">
      <c r="A448" s="101" t="s">
        <v>313</v>
      </c>
      <c r="B448" s="101" t="s">
        <v>314</v>
      </c>
      <c r="C448" s="103">
        <v>2080505</v>
      </c>
      <c r="D448" s="103" t="s">
        <v>361</v>
      </c>
      <c r="E448" s="104">
        <v>81.22</v>
      </c>
      <c r="F448" s="104">
        <v>81.22</v>
      </c>
      <c r="G448" s="104">
        <v>0</v>
      </c>
      <c r="H448" s="104">
        <v>0</v>
      </c>
      <c r="I448" s="104">
        <v>0</v>
      </c>
      <c r="J448" s="106">
        <v>81.22</v>
      </c>
      <c r="K448" s="106">
        <v>81.22</v>
      </c>
      <c r="L448" s="106">
        <v>0</v>
      </c>
      <c r="M448" s="106">
        <v>0</v>
      </c>
      <c r="N448" s="106">
        <v>0</v>
      </c>
      <c r="O448" s="106">
        <v>0</v>
      </c>
    </row>
    <row r="449" spans="1:15" ht="27" hidden="1">
      <c r="A449" s="101" t="s">
        <v>313</v>
      </c>
      <c r="B449" s="101" t="s">
        <v>314</v>
      </c>
      <c r="C449" s="103">
        <v>2101101</v>
      </c>
      <c r="D449" s="103" t="s">
        <v>362</v>
      </c>
      <c r="E449" s="104">
        <v>57.86</v>
      </c>
      <c r="F449" s="104">
        <v>57.86</v>
      </c>
      <c r="G449" s="104">
        <v>0</v>
      </c>
      <c r="H449" s="104">
        <v>0</v>
      </c>
      <c r="I449" s="104">
        <v>0</v>
      </c>
      <c r="J449" s="106">
        <v>57.86</v>
      </c>
      <c r="K449" s="106">
        <v>57.86</v>
      </c>
      <c r="L449" s="106">
        <v>0</v>
      </c>
      <c r="M449" s="106">
        <v>0</v>
      </c>
      <c r="N449" s="106">
        <v>0</v>
      </c>
      <c r="O449" s="106">
        <v>0</v>
      </c>
    </row>
    <row r="450" spans="1:15" ht="27" hidden="1">
      <c r="A450" s="101" t="s">
        <v>313</v>
      </c>
      <c r="B450" s="101" t="s">
        <v>314</v>
      </c>
      <c r="C450" s="103">
        <v>2130301</v>
      </c>
      <c r="D450" s="103" t="s">
        <v>363</v>
      </c>
      <c r="E450" s="104">
        <v>4</v>
      </c>
      <c r="F450" s="104">
        <v>0</v>
      </c>
      <c r="G450" s="104">
        <v>0</v>
      </c>
      <c r="H450" s="104">
        <v>4</v>
      </c>
      <c r="I450" s="104">
        <v>0</v>
      </c>
      <c r="J450" s="106">
        <v>4</v>
      </c>
      <c r="K450" s="106">
        <v>4</v>
      </c>
      <c r="L450" s="106">
        <v>0</v>
      </c>
      <c r="M450" s="106">
        <v>0</v>
      </c>
      <c r="N450" s="106">
        <v>0</v>
      </c>
      <c r="O450" s="106">
        <v>0</v>
      </c>
    </row>
    <row r="451" spans="1:15" ht="27" hidden="1">
      <c r="A451" s="101" t="s">
        <v>313</v>
      </c>
      <c r="B451" s="101" t="s">
        <v>314</v>
      </c>
      <c r="C451" s="103">
        <v>2130301</v>
      </c>
      <c r="D451" s="103" t="s">
        <v>363</v>
      </c>
      <c r="E451" s="104">
        <v>5</v>
      </c>
      <c r="F451" s="104">
        <v>0</v>
      </c>
      <c r="G451" s="104">
        <v>0</v>
      </c>
      <c r="H451" s="104">
        <v>5</v>
      </c>
      <c r="I451" s="104">
        <v>0</v>
      </c>
      <c r="J451" s="106">
        <v>5</v>
      </c>
      <c r="K451" s="106">
        <v>5</v>
      </c>
      <c r="L451" s="106">
        <v>0</v>
      </c>
      <c r="M451" s="106">
        <v>0</v>
      </c>
      <c r="N451" s="106">
        <v>0</v>
      </c>
      <c r="O451" s="106">
        <v>0</v>
      </c>
    </row>
    <row r="452" spans="1:15" ht="27" hidden="1">
      <c r="A452" s="101" t="s">
        <v>313</v>
      </c>
      <c r="B452" s="101" t="s">
        <v>314</v>
      </c>
      <c r="C452" s="103">
        <v>2130301</v>
      </c>
      <c r="D452" s="103" t="s">
        <v>363</v>
      </c>
      <c r="E452" s="104">
        <v>4.5999999999999996</v>
      </c>
      <c r="F452" s="104">
        <v>0</v>
      </c>
      <c r="G452" s="104">
        <v>0</v>
      </c>
      <c r="H452" s="104">
        <v>4.5999999999999996</v>
      </c>
      <c r="I452" s="104">
        <v>0</v>
      </c>
      <c r="J452" s="106">
        <v>4.5999999999999996</v>
      </c>
      <c r="K452" s="106">
        <v>4.5999999999999996</v>
      </c>
      <c r="L452" s="106">
        <v>0</v>
      </c>
      <c r="M452" s="106">
        <v>0</v>
      </c>
      <c r="N452" s="106">
        <v>0</v>
      </c>
      <c r="O452" s="106">
        <v>0</v>
      </c>
    </row>
    <row r="453" spans="1:15" ht="27" hidden="1">
      <c r="A453" s="101" t="s">
        <v>313</v>
      </c>
      <c r="B453" s="101" t="s">
        <v>314</v>
      </c>
      <c r="C453" s="103">
        <v>2130301</v>
      </c>
      <c r="D453" s="103" t="s">
        <v>363</v>
      </c>
      <c r="E453" s="104">
        <v>6</v>
      </c>
      <c r="F453" s="104">
        <v>0</v>
      </c>
      <c r="G453" s="104">
        <v>0</v>
      </c>
      <c r="H453" s="104">
        <v>6</v>
      </c>
      <c r="I453" s="104">
        <v>0</v>
      </c>
      <c r="J453" s="106">
        <v>6</v>
      </c>
      <c r="K453" s="106">
        <v>6</v>
      </c>
      <c r="L453" s="106">
        <v>0</v>
      </c>
      <c r="M453" s="106">
        <v>0</v>
      </c>
      <c r="N453" s="106">
        <v>0</v>
      </c>
      <c r="O453" s="106">
        <v>0</v>
      </c>
    </row>
    <row r="454" spans="1:15" ht="27" hidden="1">
      <c r="A454" s="101" t="s">
        <v>313</v>
      </c>
      <c r="B454" s="101" t="s">
        <v>314</v>
      </c>
      <c r="C454" s="103">
        <v>2130301</v>
      </c>
      <c r="D454" s="103" t="s">
        <v>363</v>
      </c>
      <c r="E454" s="104">
        <v>203.04</v>
      </c>
      <c r="F454" s="104">
        <v>203.04</v>
      </c>
      <c r="G454" s="104">
        <v>0</v>
      </c>
      <c r="H454" s="104">
        <v>0</v>
      </c>
      <c r="I454" s="104">
        <v>0</v>
      </c>
      <c r="J454" s="106">
        <v>203.04</v>
      </c>
      <c r="K454" s="106">
        <v>203.04</v>
      </c>
      <c r="L454" s="106">
        <v>0</v>
      </c>
      <c r="M454" s="106">
        <v>0</v>
      </c>
      <c r="N454" s="106">
        <v>0</v>
      </c>
      <c r="O454" s="106">
        <v>0</v>
      </c>
    </row>
    <row r="455" spans="1:15" ht="27" hidden="1">
      <c r="A455" s="101" t="s">
        <v>313</v>
      </c>
      <c r="B455" s="101" t="s">
        <v>314</v>
      </c>
      <c r="C455" s="103">
        <v>2130301</v>
      </c>
      <c r="D455" s="103" t="s">
        <v>363</v>
      </c>
      <c r="E455" s="104">
        <v>8</v>
      </c>
      <c r="F455" s="104">
        <v>0</v>
      </c>
      <c r="G455" s="104">
        <v>0</v>
      </c>
      <c r="H455" s="104">
        <v>8</v>
      </c>
      <c r="I455" s="104">
        <v>0</v>
      </c>
      <c r="J455" s="106">
        <v>8</v>
      </c>
      <c r="K455" s="106">
        <v>8</v>
      </c>
      <c r="L455" s="106">
        <v>0</v>
      </c>
      <c r="M455" s="106">
        <v>0</v>
      </c>
      <c r="N455" s="106">
        <v>0</v>
      </c>
      <c r="O455" s="106">
        <v>0</v>
      </c>
    </row>
    <row r="456" spans="1:15" ht="27" hidden="1">
      <c r="A456" s="101" t="s">
        <v>313</v>
      </c>
      <c r="B456" s="101" t="s">
        <v>314</v>
      </c>
      <c r="C456" s="103">
        <v>2130301</v>
      </c>
      <c r="D456" s="103" t="s">
        <v>363</v>
      </c>
      <c r="E456" s="104">
        <v>9.9</v>
      </c>
      <c r="F456" s="104">
        <v>0</v>
      </c>
      <c r="G456" s="104">
        <v>9.9</v>
      </c>
      <c r="H456" s="104">
        <v>0</v>
      </c>
      <c r="I456" s="104">
        <v>0</v>
      </c>
      <c r="J456" s="106">
        <v>9.9</v>
      </c>
      <c r="K456" s="106">
        <v>9.9</v>
      </c>
      <c r="L456" s="106">
        <v>0</v>
      </c>
      <c r="M456" s="106">
        <v>0</v>
      </c>
      <c r="N456" s="106">
        <v>0</v>
      </c>
      <c r="O456" s="106">
        <v>0</v>
      </c>
    </row>
    <row r="457" spans="1:15" ht="27" hidden="1">
      <c r="A457" s="101" t="s">
        <v>313</v>
      </c>
      <c r="B457" s="101" t="s">
        <v>314</v>
      </c>
      <c r="C457" s="103">
        <v>2130301</v>
      </c>
      <c r="D457" s="103" t="s">
        <v>363</v>
      </c>
      <c r="E457" s="104">
        <v>15</v>
      </c>
      <c r="F457" s="104">
        <v>0</v>
      </c>
      <c r="G457" s="104">
        <v>0</v>
      </c>
      <c r="H457" s="104">
        <v>15</v>
      </c>
      <c r="I457" s="104">
        <v>0</v>
      </c>
      <c r="J457" s="106">
        <v>15</v>
      </c>
      <c r="K457" s="106">
        <v>15</v>
      </c>
      <c r="L457" s="106">
        <v>0</v>
      </c>
      <c r="M457" s="106">
        <v>0</v>
      </c>
      <c r="N457" s="106">
        <v>0</v>
      </c>
      <c r="O457" s="106">
        <v>0</v>
      </c>
    </row>
    <row r="458" spans="1:15" ht="27" hidden="1">
      <c r="A458" s="101" t="s">
        <v>313</v>
      </c>
      <c r="B458" s="101" t="s">
        <v>314</v>
      </c>
      <c r="C458" s="103">
        <v>2130301</v>
      </c>
      <c r="D458" s="103" t="s">
        <v>363</v>
      </c>
      <c r="E458" s="104">
        <v>96.75</v>
      </c>
      <c r="F458" s="104">
        <v>0</v>
      </c>
      <c r="G458" s="104">
        <v>0</v>
      </c>
      <c r="H458" s="104">
        <v>96.75</v>
      </c>
      <c r="I458" s="104">
        <v>0</v>
      </c>
      <c r="J458" s="106">
        <v>96.75</v>
      </c>
      <c r="K458" s="106">
        <v>27.75</v>
      </c>
      <c r="L458" s="106">
        <v>0</v>
      </c>
      <c r="M458" s="106">
        <v>0</v>
      </c>
      <c r="N458" s="106">
        <v>69</v>
      </c>
      <c r="O458" s="106">
        <v>0</v>
      </c>
    </row>
    <row r="459" spans="1:15" ht="27" hidden="1">
      <c r="A459" s="101" t="s">
        <v>313</v>
      </c>
      <c r="B459" s="101" t="s">
        <v>314</v>
      </c>
      <c r="C459" s="103">
        <v>2130301</v>
      </c>
      <c r="D459" s="103" t="s">
        <v>363</v>
      </c>
      <c r="E459" s="104">
        <v>37</v>
      </c>
      <c r="F459" s="104">
        <v>0</v>
      </c>
      <c r="G459" s="104">
        <v>37</v>
      </c>
      <c r="H459" s="104">
        <v>0</v>
      </c>
      <c r="I459" s="104">
        <v>0</v>
      </c>
      <c r="J459" s="106">
        <v>37</v>
      </c>
      <c r="K459" s="106">
        <v>0</v>
      </c>
      <c r="L459" s="106">
        <v>0</v>
      </c>
      <c r="M459" s="106">
        <v>0</v>
      </c>
      <c r="N459" s="106">
        <v>37</v>
      </c>
      <c r="O459" s="106">
        <v>0</v>
      </c>
    </row>
    <row r="460" spans="1:15" ht="27" hidden="1">
      <c r="A460" s="101" t="s">
        <v>313</v>
      </c>
      <c r="B460" s="101" t="s">
        <v>314</v>
      </c>
      <c r="C460" s="103">
        <v>2130301</v>
      </c>
      <c r="D460" s="103" t="s">
        <v>363</v>
      </c>
      <c r="E460" s="104">
        <v>16.920000000000002</v>
      </c>
      <c r="F460" s="104">
        <v>16.920000000000002</v>
      </c>
      <c r="G460" s="104">
        <v>0</v>
      </c>
      <c r="H460" s="104">
        <v>0</v>
      </c>
      <c r="I460" s="104">
        <v>0</v>
      </c>
      <c r="J460" s="106">
        <v>16.920000000000002</v>
      </c>
      <c r="K460" s="106">
        <v>16.920000000000002</v>
      </c>
      <c r="L460" s="106">
        <v>0</v>
      </c>
      <c r="M460" s="106">
        <v>0</v>
      </c>
      <c r="N460" s="106">
        <v>0</v>
      </c>
      <c r="O460" s="106">
        <v>0</v>
      </c>
    </row>
    <row r="461" spans="1:15" ht="27" hidden="1">
      <c r="A461" s="101" t="s">
        <v>313</v>
      </c>
      <c r="B461" s="101" t="s">
        <v>314</v>
      </c>
      <c r="C461" s="103">
        <v>2130301</v>
      </c>
      <c r="D461" s="103" t="s">
        <v>363</v>
      </c>
      <c r="E461" s="104">
        <v>6</v>
      </c>
      <c r="F461" s="104">
        <v>0</v>
      </c>
      <c r="G461" s="104">
        <v>0</v>
      </c>
      <c r="H461" s="104">
        <v>6</v>
      </c>
      <c r="I461" s="104">
        <v>0</v>
      </c>
      <c r="J461" s="106">
        <v>6</v>
      </c>
      <c r="K461" s="106">
        <v>6</v>
      </c>
      <c r="L461" s="106">
        <v>0</v>
      </c>
      <c r="M461" s="106">
        <v>0</v>
      </c>
      <c r="N461" s="106">
        <v>0</v>
      </c>
      <c r="O461" s="106">
        <v>0</v>
      </c>
    </row>
    <row r="462" spans="1:15" ht="27" hidden="1">
      <c r="A462" s="101" t="s">
        <v>313</v>
      </c>
      <c r="B462" s="101" t="s">
        <v>314</v>
      </c>
      <c r="C462" s="103">
        <v>2130301</v>
      </c>
      <c r="D462" s="103" t="s">
        <v>363</v>
      </c>
      <c r="E462" s="104">
        <v>8.1300000000000008</v>
      </c>
      <c r="F462" s="104">
        <v>0</v>
      </c>
      <c r="G462" s="104">
        <v>0</v>
      </c>
      <c r="H462" s="104">
        <v>8.1300000000000008</v>
      </c>
      <c r="I462" s="104">
        <v>0</v>
      </c>
      <c r="J462" s="106">
        <v>8.1300000000000008</v>
      </c>
      <c r="K462" s="106">
        <v>8.1300000000000008</v>
      </c>
      <c r="L462" s="106">
        <v>0</v>
      </c>
      <c r="M462" s="106">
        <v>0</v>
      </c>
      <c r="N462" s="106">
        <v>0</v>
      </c>
      <c r="O462" s="106">
        <v>0</v>
      </c>
    </row>
    <row r="463" spans="1:15" ht="27" hidden="1">
      <c r="A463" s="101" t="s">
        <v>313</v>
      </c>
      <c r="B463" s="101" t="s">
        <v>314</v>
      </c>
      <c r="C463" s="103">
        <v>2130301</v>
      </c>
      <c r="D463" s="103" t="s">
        <v>363</v>
      </c>
      <c r="E463" s="104">
        <v>203.04</v>
      </c>
      <c r="F463" s="104">
        <v>203.04</v>
      </c>
      <c r="G463" s="104">
        <v>0</v>
      </c>
      <c r="H463" s="104">
        <v>0</v>
      </c>
      <c r="I463" s="104">
        <v>0</v>
      </c>
      <c r="J463" s="106">
        <v>203.04</v>
      </c>
      <c r="K463" s="106">
        <v>203.04</v>
      </c>
      <c r="L463" s="106">
        <v>0</v>
      </c>
      <c r="M463" s="106">
        <v>0</v>
      </c>
      <c r="N463" s="106">
        <v>0</v>
      </c>
      <c r="O463" s="106">
        <v>0</v>
      </c>
    </row>
    <row r="464" spans="1:15" ht="27" hidden="1">
      <c r="A464" s="101" t="s">
        <v>313</v>
      </c>
      <c r="B464" s="101" t="s">
        <v>314</v>
      </c>
      <c r="C464" s="103">
        <v>2130301</v>
      </c>
      <c r="D464" s="103" t="s">
        <v>363</v>
      </c>
      <c r="E464" s="104">
        <v>258</v>
      </c>
      <c r="F464" s="104">
        <v>258</v>
      </c>
      <c r="G464" s="104">
        <v>0</v>
      </c>
      <c r="H464" s="104">
        <v>0</v>
      </c>
      <c r="I464" s="104">
        <v>0</v>
      </c>
      <c r="J464" s="106">
        <v>258</v>
      </c>
      <c r="K464" s="106">
        <v>0</v>
      </c>
      <c r="L464" s="106">
        <v>0</v>
      </c>
      <c r="M464" s="106">
        <v>0</v>
      </c>
      <c r="N464" s="106">
        <v>258</v>
      </c>
      <c r="O464" s="106">
        <v>0</v>
      </c>
    </row>
    <row r="465" spans="1:15" ht="27" hidden="1">
      <c r="A465" s="101" t="s">
        <v>313</v>
      </c>
      <c r="B465" s="101" t="s">
        <v>314</v>
      </c>
      <c r="C465" s="103">
        <v>2130304</v>
      </c>
      <c r="D465" s="103" t="s">
        <v>350</v>
      </c>
      <c r="E465" s="104">
        <v>235</v>
      </c>
      <c r="F465" s="104">
        <v>0</v>
      </c>
      <c r="G465" s="104">
        <v>0</v>
      </c>
      <c r="H465" s="104">
        <v>0</v>
      </c>
      <c r="I465" s="104">
        <v>235</v>
      </c>
      <c r="J465" s="106">
        <v>235</v>
      </c>
      <c r="K465" s="106">
        <v>0</v>
      </c>
      <c r="L465" s="106">
        <v>0</v>
      </c>
      <c r="M465" s="106">
        <v>0</v>
      </c>
      <c r="N465" s="106">
        <v>235</v>
      </c>
      <c r="O465" s="106">
        <v>0</v>
      </c>
    </row>
    <row r="466" spans="1:15" ht="27">
      <c r="A466" s="101" t="s">
        <v>313</v>
      </c>
      <c r="B466" s="101" t="s">
        <v>314</v>
      </c>
      <c r="C466" s="103">
        <v>2130305</v>
      </c>
      <c r="D466" s="103" t="s">
        <v>351</v>
      </c>
      <c r="E466" s="104">
        <v>5</v>
      </c>
      <c r="F466" s="104">
        <v>0</v>
      </c>
      <c r="G466" s="104">
        <v>0</v>
      </c>
      <c r="H466" s="104">
        <v>0</v>
      </c>
      <c r="I466" s="104">
        <v>5</v>
      </c>
      <c r="J466" s="106">
        <v>5</v>
      </c>
      <c r="K466" s="106">
        <v>5</v>
      </c>
      <c r="L466" s="106">
        <v>0</v>
      </c>
      <c r="M466" s="106">
        <v>0</v>
      </c>
      <c r="N466" s="106">
        <v>0</v>
      </c>
      <c r="O466" s="106">
        <v>0</v>
      </c>
    </row>
    <row r="467" spans="1:15" ht="27">
      <c r="A467" s="101" t="s">
        <v>313</v>
      </c>
      <c r="B467" s="101" t="s">
        <v>314</v>
      </c>
      <c r="C467" s="103">
        <v>2130305</v>
      </c>
      <c r="D467" s="103" t="s">
        <v>351</v>
      </c>
      <c r="E467" s="104">
        <v>30</v>
      </c>
      <c r="F467" s="104">
        <v>0</v>
      </c>
      <c r="G467" s="104">
        <v>0</v>
      </c>
      <c r="H467" s="104">
        <v>0</v>
      </c>
      <c r="I467" s="104">
        <v>30</v>
      </c>
      <c r="J467" s="106">
        <v>30</v>
      </c>
      <c r="K467" s="106">
        <v>0</v>
      </c>
      <c r="L467" s="106">
        <v>0</v>
      </c>
      <c r="M467" s="106">
        <v>0</v>
      </c>
      <c r="N467" s="106">
        <v>0</v>
      </c>
      <c r="O467" s="106">
        <v>30</v>
      </c>
    </row>
    <row r="468" spans="1:15" ht="27">
      <c r="A468" s="101" t="s">
        <v>313</v>
      </c>
      <c r="B468" s="101" t="s">
        <v>314</v>
      </c>
      <c r="C468" s="103">
        <v>2130305</v>
      </c>
      <c r="D468" s="103" t="s">
        <v>351</v>
      </c>
      <c r="E468" s="104">
        <v>30</v>
      </c>
      <c r="F468" s="104">
        <v>0</v>
      </c>
      <c r="G468" s="104">
        <v>0</v>
      </c>
      <c r="H468" s="104">
        <v>0</v>
      </c>
      <c r="I468" s="104">
        <v>30</v>
      </c>
      <c r="J468" s="106">
        <v>30</v>
      </c>
      <c r="K468" s="106">
        <v>30</v>
      </c>
      <c r="L468" s="106">
        <v>0</v>
      </c>
      <c r="M468" s="106">
        <v>0</v>
      </c>
      <c r="N468" s="106">
        <v>0</v>
      </c>
      <c r="O468" s="106">
        <v>0</v>
      </c>
    </row>
    <row r="469" spans="1:15" ht="27">
      <c r="A469" s="101" t="s">
        <v>313</v>
      </c>
      <c r="B469" s="101" t="s">
        <v>314</v>
      </c>
      <c r="C469" s="103">
        <v>2130305</v>
      </c>
      <c r="D469" s="103" t="s">
        <v>351</v>
      </c>
      <c r="E469" s="104">
        <v>1.5</v>
      </c>
      <c r="F469" s="104">
        <v>0</v>
      </c>
      <c r="G469" s="104">
        <v>0</v>
      </c>
      <c r="H469" s="104">
        <v>0</v>
      </c>
      <c r="I469" s="104">
        <v>1.5</v>
      </c>
      <c r="J469" s="106">
        <v>1.5</v>
      </c>
      <c r="K469" s="106">
        <v>1.5</v>
      </c>
      <c r="L469" s="106">
        <v>0</v>
      </c>
      <c r="M469" s="106">
        <v>0</v>
      </c>
      <c r="N469" s="106">
        <v>0</v>
      </c>
      <c r="O469" s="106">
        <v>0</v>
      </c>
    </row>
    <row r="470" spans="1:15" ht="27">
      <c r="A470" s="101" t="s">
        <v>313</v>
      </c>
      <c r="B470" s="101" t="s">
        <v>314</v>
      </c>
      <c r="C470" s="103">
        <v>2130305</v>
      </c>
      <c r="D470" s="103" t="s">
        <v>351</v>
      </c>
      <c r="E470" s="104">
        <v>18</v>
      </c>
      <c r="F470" s="104">
        <v>0</v>
      </c>
      <c r="G470" s="104">
        <v>0</v>
      </c>
      <c r="H470" s="104">
        <v>0</v>
      </c>
      <c r="I470" s="104">
        <v>18</v>
      </c>
      <c r="J470" s="106">
        <v>18</v>
      </c>
      <c r="K470" s="106">
        <v>18</v>
      </c>
      <c r="L470" s="106">
        <v>0</v>
      </c>
      <c r="M470" s="106">
        <v>0</v>
      </c>
      <c r="N470" s="106">
        <v>0</v>
      </c>
      <c r="O470" s="106">
        <v>0</v>
      </c>
    </row>
    <row r="471" spans="1:15" ht="27">
      <c r="A471" s="101" t="s">
        <v>313</v>
      </c>
      <c r="B471" s="101" t="s">
        <v>314</v>
      </c>
      <c r="C471" s="103">
        <v>2130305</v>
      </c>
      <c r="D471" s="103" t="s">
        <v>351</v>
      </c>
      <c r="E471" s="104">
        <v>45</v>
      </c>
      <c r="F471" s="104">
        <v>0</v>
      </c>
      <c r="G471" s="104">
        <v>0</v>
      </c>
      <c r="H471" s="104">
        <v>0</v>
      </c>
      <c r="I471" s="104">
        <v>45</v>
      </c>
      <c r="J471" s="106">
        <v>45</v>
      </c>
      <c r="K471" s="106">
        <v>45</v>
      </c>
      <c r="L471" s="106">
        <v>0</v>
      </c>
      <c r="M471" s="106">
        <v>0</v>
      </c>
      <c r="N471" s="106">
        <v>0</v>
      </c>
      <c r="O471" s="106">
        <v>0</v>
      </c>
    </row>
    <row r="472" spans="1:15" ht="27">
      <c r="A472" s="101" t="s">
        <v>313</v>
      </c>
      <c r="B472" s="101" t="s">
        <v>314</v>
      </c>
      <c r="C472" s="103">
        <v>2130305</v>
      </c>
      <c r="D472" s="103" t="s">
        <v>351</v>
      </c>
      <c r="E472" s="104">
        <v>24</v>
      </c>
      <c r="F472" s="104">
        <v>0</v>
      </c>
      <c r="G472" s="104">
        <v>0</v>
      </c>
      <c r="H472" s="104">
        <v>0</v>
      </c>
      <c r="I472" s="104">
        <v>24</v>
      </c>
      <c r="J472" s="106">
        <v>24</v>
      </c>
      <c r="K472" s="106">
        <v>0</v>
      </c>
      <c r="L472" s="106">
        <v>0</v>
      </c>
      <c r="M472" s="106">
        <v>0</v>
      </c>
      <c r="N472" s="106">
        <v>0</v>
      </c>
      <c r="O472" s="106">
        <v>24</v>
      </c>
    </row>
    <row r="473" spans="1:15" ht="27">
      <c r="A473" s="101" t="s">
        <v>313</v>
      </c>
      <c r="B473" s="101" t="s">
        <v>314</v>
      </c>
      <c r="C473" s="103">
        <v>2130305</v>
      </c>
      <c r="D473" s="103" t="s">
        <v>351</v>
      </c>
      <c r="E473" s="104">
        <v>15</v>
      </c>
      <c r="F473" s="104">
        <v>0</v>
      </c>
      <c r="G473" s="104">
        <v>0</v>
      </c>
      <c r="H473" s="104">
        <v>0</v>
      </c>
      <c r="I473" s="104">
        <v>15</v>
      </c>
      <c r="J473" s="106">
        <v>15</v>
      </c>
      <c r="K473" s="106">
        <v>15</v>
      </c>
      <c r="L473" s="106">
        <v>0</v>
      </c>
      <c r="M473" s="106">
        <v>0</v>
      </c>
      <c r="N473" s="106">
        <v>0</v>
      </c>
      <c r="O473" s="106">
        <v>0</v>
      </c>
    </row>
    <row r="474" spans="1:15" ht="27">
      <c r="A474" s="101" t="s">
        <v>313</v>
      </c>
      <c r="B474" s="101" t="s">
        <v>314</v>
      </c>
      <c r="C474" s="103">
        <v>2130305</v>
      </c>
      <c r="D474" s="103" t="s">
        <v>351</v>
      </c>
      <c r="E474" s="104">
        <v>2.5</v>
      </c>
      <c r="F474" s="104">
        <v>0</v>
      </c>
      <c r="G474" s="104">
        <v>0</v>
      </c>
      <c r="H474" s="104">
        <v>0</v>
      </c>
      <c r="I474" s="104">
        <v>2.5</v>
      </c>
      <c r="J474" s="106">
        <v>2.5</v>
      </c>
      <c r="K474" s="106">
        <v>2.5</v>
      </c>
      <c r="L474" s="106">
        <v>0</v>
      </c>
      <c r="M474" s="106">
        <v>0</v>
      </c>
      <c r="N474" s="106">
        <v>0</v>
      </c>
      <c r="O474" s="106">
        <v>0</v>
      </c>
    </row>
    <row r="475" spans="1:15" ht="27">
      <c r="A475" s="101" t="s">
        <v>313</v>
      </c>
      <c r="B475" s="101" t="s">
        <v>314</v>
      </c>
      <c r="C475" s="103">
        <v>2130305</v>
      </c>
      <c r="D475" s="103" t="s">
        <v>351</v>
      </c>
      <c r="E475" s="104">
        <v>4</v>
      </c>
      <c r="F475" s="104">
        <v>0</v>
      </c>
      <c r="G475" s="104">
        <v>0</v>
      </c>
      <c r="H475" s="104">
        <v>0</v>
      </c>
      <c r="I475" s="104">
        <v>4</v>
      </c>
      <c r="J475" s="106">
        <v>4</v>
      </c>
      <c r="K475" s="106">
        <v>4</v>
      </c>
      <c r="L475" s="106">
        <v>0</v>
      </c>
      <c r="M475" s="106">
        <v>0</v>
      </c>
      <c r="N475" s="106">
        <v>0</v>
      </c>
      <c r="O475" s="106">
        <v>0</v>
      </c>
    </row>
    <row r="476" spans="1:15" ht="27" hidden="1">
      <c r="A476" s="101" t="s">
        <v>313</v>
      </c>
      <c r="B476" s="101" t="s">
        <v>314</v>
      </c>
      <c r="C476" s="103">
        <v>2130306</v>
      </c>
      <c r="D476" s="103" t="s">
        <v>352</v>
      </c>
      <c r="E476" s="104">
        <v>15</v>
      </c>
      <c r="F476" s="104">
        <v>0</v>
      </c>
      <c r="G476" s="104">
        <v>0</v>
      </c>
      <c r="H476" s="104">
        <v>0</v>
      </c>
      <c r="I476" s="104">
        <v>15</v>
      </c>
      <c r="J476" s="106">
        <v>15</v>
      </c>
      <c r="K476" s="106">
        <v>15</v>
      </c>
      <c r="L476" s="106">
        <v>0</v>
      </c>
      <c r="M476" s="106">
        <v>0</v>
      </c>
      <c r="N476" s="106">
        <v>0</v>
      </c>
      <c r="O476" s="106">
        <v>0</v>
      </c>
    </row>
    <row r="477" spans="1:15" ht="27" hidden="1">
      <c r="A477" s="101" t="s">
        <v>313</v>
      </c>
      <c r="B477" s="101" t="s">
        <v>314</v>
      </c>
      <c r="C477" s="103">
        <v>2130306</v>
      </c>
      <c r="D477" s="103" t="s">
        <v>352</v>
      </c>
      <c r="E477" s="104">
        <v>10</v>
      </c>
      <c r="F477" s="104">
        <v>0</v>
      </c>
      <c r="G477" s="104">
        <v>0</v>
      </c>
      <c r="H477" s="104">
        <v>0</v>
      </c>
      <c r="I477" s="104">
        <v>10</v>
      </c>
      <c r="J477" s="106">
        <v>10</v>
      </c>
      <c r="K477" s="106">
        <v>10</v>
      </c>
      <c r="L477" s="106">
        <v>0</v>
      </c>
      <c r="M477" s="106">
        <v>0</v>
      </c>
      <c r="N477" s="106">
        <v>0</v>
      </c>
      <c r="O477" s="106">
        <v>0</v>
      </c>
    </row>
    <row r="478" spans="1:15" ht="27" hidden="1">
      <c r="A478" s="101" t="s">
        <v>313</v>
      </c>
      <c r="B478" s="101" t="s">
        <v>314</v>
      </c>
      <c r="C478" s="103">
        <v>2130306</v>
      </c>
      <c r="D478" s="103" t="s">
        <v>352</v>
      </c>
      <c r="E478" s="104">
        <v>5</v>
      </c>
      <c r="F478" s="104">
        <v>0</v>
      </c>
      <c r="G478" s="104">
        <v>0</v>
      </c>
      <c r="H478" s="104">
        <v>0</v>
      </c>
      <c r="I478" s="104">
        <v>5</v>
      </c>
      <c r="J478" s="106">
        <v>5</v>
      </c>
      <c r="K478" s="106">
        <v>5</v>
      </c>
      <c r="L478" s="106">
        <v>0</v>
      </c>
      <c r="M478" s="106">
        <v>0</v>
      </c>
      <c r="N478" s="106">
        <v>0</v>
      </c>
      <c r="O478" s="106">
        <v>0</v>
      </c>
    </row>
    <row r="479" spans="1:15" ht="27" hidden="1">
      <c r="A479" s="101" t="s">
        <v>313</v>
      </c>
      <c r="B479" s="101" t="s">
        <v>314</v>
      </c>
      <c r="C479" s="103">
        <v>2130311</v>
      </c>
      <c r="D479" s="103" t="s">
        <v>365</v>
      </c>
      <c r="E479" s="104">
        <v>70</v>
      </c>
      <c r="F479" s="104">
        <v>0</v>
      </c>
      <c r="G479" s="104">
        <v>0</v>
      </c>
      <c r="H479" s="104">
        <v>0</v>
      </c>
      <c r="I479" s="104">
        <v>70</v>
      </c>
      <c r="J479" s="106">
        <v>70</v>
      </c>
      <c r="K479" s="106">
        <v>70</v>
      </c>
      <c r="L479" s="106">
        <v>0</v>
      </c>
      <c r="M479" s="106">
        <v>0</v>
      </c>
      <c r="N479" s="106">
        <v>0</v>
      </c>
      <c r="O479" s="106">
        <v>0</v>
      </c>
    </row>
    <row r="480" spans="1:15" ht="27" hidden="1">
      <c r="A480" s="101" t="s">
        <v>313</v>
      </c>
      <c r="B480" s="101" t="s">
        <v>314</v>
      </c>
      <c r="C480" s="103">
        <v>2130311</v>
      </c>
      <c r="D480" s="103" t="s">
        <v>365</v>
      </c>
      <c r="E480" s="104">
        <v>32</v>
      </c>
      <c r="F480" s="104">
        <v>0</v>
      </c>
      <c r="G480" s="104">
        <v>0</v>
      </c>
      <c r="H480" s="104">
        <v>0</v>
      </c>
      <c r="I480" s="104">
        <v>32</v>
      </c>
      <c r="J480" s="106">
        <v>32</v>
      </c>
      <c r="K480" s="106">
        <v>32</v>
      </c>
      <c r="L480" s="106">
        <v>0</v>
      </c>
      <c r="M480" s="106">
        <v>0</v>
      </c>
      <c r="N480" s="106">
        <v>0</v>
      </c>
      <c r="O480" s="106">
        <v>0</v>
      </c>
    </row>
    <row r="481" spans="1:15" ht="27" hidden="1">
      <c r="A481" s="101" t="s">
        <v>313</v>
      </c>
      <c r="B481" s="101" t="s">
        <v>314</v>
      </c>
      <c r="C481" s="103">
        <v>2130311</v>
      </c>
      <c r="D481" s="103" t="s">
        <v>365</v>
      </c>
      <c r="E481" s="104">
        <v>2</v>
      </c>
      <c r="F481" s="104">
        <v>0</v>
      </c>
      <c r="G481" s="104">
        <v>0</v>
      </c>
      <c r="H481" s="104">
        <v>0</v>
      </c>
      <c r="I481" s="104">
        <v>2</v>
      </c>
      <c r="J481" s="106">
        <v>2</v>
      </c>
      <c r="K481" s="106">
        <v>2</v>
      </c>
      <c r="L481" s="106">
        <v>0</v>
      </c>
      <c r="M481" s="106">
        <v>0</v>
      </c>
      <c r="N481" s="106">
        <v>0</v>
      </c>
      <c r="O481" s="106">
        <v>0</v>
      </c>
    </row>
    <row r="482" spans="1:15" ht="27" hidden="1">
      <c r="A482" s="101" t="s">
        <v>313</v>
      </c>
      <c r="B482" s="101" t="s">
        <v>314</v>
      </c>
      <c r="C482" s="103">
        <v>2130311</v>
      </c>
      <c r="D482" s="103" t="s">
        <v>365</v>
      </c>
      <c r="E482" s="104">
        <v>13</v>
      </c>
      <c r="F482" s="104">
        <v>0</v>
      </c>
      <c r="G482" s="104">
        <v>0</v>
      </c>
      <c r="H482" s="104">
        <v>0</v>
      </c>
      <c r="I482" s="104">
        <v>13</v>
      </c>
      <c r="J482" s="106">
        <v>13</v>
      </c>
      <c r="K482" s="106">
        <v>13</v>
      </c>
      <c r="L482" s="106">
        <v>0</v>
      </c>
      <c r="M482" s="106">
        <v>0</v>
      </c>
      <c r="N482" s="106">
        <v>0</v>
      </c>
      <c r="O482" s="106">
        <v>0</v>
      </c>
    </row>
    <row r="483" spans="1:15" ht="27" hidden="1">
      <c r="A483" s="101" t="s">
        <v>313</v>
      </c>
      <c r="B483" s="101" t="s">
        <v>314</v>
      </c>
      <c r="C483" s="103">
        <v>2130311</v>
      </c>
      <c r="D483" s="103" t="s">
        <v>365</v>
      </c>
      <c r="E483" s="104">
        <v>12</v>
      </c>
      <c r="F483" s="104">
        <v>0</v>
      </c>
      <c r="G483" s="104">
        <v>0</v>
      </c>
      <c r="H483" s="104">
        <v>0</v>
      </c>
      <c r="I483" s="104">
        <v>12</v>
      </c>
      <c r="J483" s="106">
        <v>12</v>
      </c>
      <c r="K483" s="106">
        <v>12</v>
      </c>
      <c r="L483" s="106">
        <v>0</v>
      </c>
      <c r="M483" s="106">
        <v>0</v>
      </c>
      <c r="N483" s="106">
        <v>0</v>
      </c>
      <c r="O483" s="106">
        <v>0</v>
      </c>
    </row>
    <row r="484" spans="1:15" ht="27" hidden="1">
      <c r="A484" s="101" t="s">
        <v>313</v>
      </c>
      <c r="B484" s="101" t="s">
        <v>314</v>
      </c>
      <c r="C484" s="103">
        <v>2130311</v>
      </c>
      <c r="D484" s="103" t="s">
        <v>365</v>
      </c>
      <c r="E484" s="104">
        <v>6</v>
      </c>
      <c r="F484" s="104">
        <v>0</v>
      </c>
      <c r="G484" s="104">
        <v>0</v>
      </c>
      <c r="H484" s="104">
        <v>0</v>
      </c>
      <c r="I484" s="104">
        <v>6</v>
      </c>
      <c r="J484" s="106">
        <v>6</v>
      </c>
      <c r="K484" s="106">
        <v>6</v>
      </c>
      <c r="L484" s="106">
        <v>0</v>
      </c>
      <c r="M484" s="106">
        <v>0</v>
      </c>
      <c r="N484" s="106">
        <v>0</v>
      </c>
      <c r="O484" s="106">
        <v>0</v>
      </c>
    </row>
    <row r="485" spans="1:15" ht="27" hidden="1">
      <c r="A485" s="101" t="s">
        <v>313</v>
      </c>
      <c r="B485" s="101" t="s">
        <v>314</v>
      </c>
      <c r="C485" s="103">
        <v>2130311</v>
      </c>
      <c r="D485" s="103" t="s">
        <v>365</v>
      </c>
      <c r="E485" s="104">
        <v>10</v>
      </c>
      <c r="F485" s="104">
        <v>0</v>
      </c>
      <c r="G485" s="104">
        <v>0</v>
      </c>
      <c r="H485" s="104">
        <v>0</v>
      </c>
      <c r="I485" s="104">
        <v>10</v>
      </c>
      <c r="J485" s="106">
        <v>10</v>
      </c>
      <c r="K485" s="106">
        <v>10</v>
      </c>
      <c r="L485" s="106">
        <v>0</v>
      </c>
      <c r="M485" s="106">
        <v>0</v>
      </c>
      <c r="N485" s="106">
        <v>0</v>
      </c>
      <c r="O485" s="106">
        <v>0</v>
      </c>
    </row>
    <row r="486" spans="1:15" ht="27" hidden="1">
      <c r="A486" s="101" t="s">
        <v>313</v>
      </c>
      <c r="B486" s="101" t="s">
        <v>314</v>
      </c>
      <c r="C486" s="103">
        <v>2130311</v>
      </c>
      <c r="D486" s="103" t="s">
        <v>365</v>
      </c>
      <c r="E486" s="104">
        <v>20</v>
      </c>
      <c r="F486" s="104">
        <v>0</v>
      </c>
      <c r="G486" s="104">
        <v>0</v>
      </c>
      <c r="H486" s="104">
        <v>0</v>
      </c>
      <c r="I486" s="104">
        <v>20</v>
      </c>
      <c r="J486" s="106">
        <v>20</v>
      </c>
      <c r="K486" s="106">
        <v>20</v>
      </c>
      <c r="L486" s="106">
        <v>0</v>
      </c>
      <c r="M486" s="106">
        <v>0</v>
      </c>
      <c r="N486" s="106">
        <v>0</v>
      </c>
      <c r="O486" s="106">
        <v>0</v>
      </c>
    </row>
    <row r="487" spans="1:15" ht="27" hidden="1">
      <c r="A487" s="101" t="s">
        <v>313</v>
      </c>
      <c r="B487" s="101" t="s">
        <v>314</v>
      </c>
      <c r="C487" s="103">
        <v>2130311</v>
      </c>
      <c r="D487" s="103" t="s">
        <v>365</v>
      </c>
      <c r="E487" s="104">
        <v>35</v>
      </c>
      <c r="F487" s="104">
        <v>0</v>
      </c>
      <c r="G487" s="104">
        <v>0</v>
      </c>
      <c r="H487" s="104">
        <v>0</v>
      </c>
      <c r="I487" s="104">
        <v>35</v>
      </c>
      <c r="J487" s="106">
        <v>35</v>
      </c>
      <c r="K487" s="106">
        <v>35</v>
      </c>
      <c r="L487" s="106">
        <v>0</v>
      </c>
      <c r="M487" s="106">
        <v>0</v>
      </c>
      <c r="N487" s="106">
        <v>0</v>
      </c>
      <c r="O487" s="106">
        <v>0</v>
      </c>
    </row>
    <row r="488" spans="1:15" ht="27" hidden="1">
      <c r="A488" s="101" t="s">
        <v>313</v>
      </c>
      <c r="B488" s="101" t="s">
        <v>314</v>
      </c>
      <c r="C488" s="103">
        <v>2130311</v>
      </c>
      <c r="D488" s="103" t="s">
        <v>365</v>
      </c>
      <c r="E488" s="104">
        <v>5</v>
      </c>
      <c r="F488" s="104">
        <v>0</v>
      </c>
      <c r="G488" s="104">
        <v>0</v>
      </c>
      <c r="H488" s="104">
        <v>0</v>
      </c>
      <c r="I488" s="104">
        <v>5</v>
      </c>
      <c r="J488" s="106">
        <v>5</v>
      </c>
      <c r="K488" s="106">
        <v>5</v>
      </c>
      <c r="L488" s="106">
        <v>0</v>
      </c>
      <c r="M488" s="106">
        <v>0</v>
      </c>
      <c r="N488" s="106">
        <v>0</v>
      </c>
      <c r="O488" s="106">
        <v>0</v>
      </c>
    </row>
    <row r="489" spans="1:15" ht="27" hidden="1">
      <c r="A489" s="101" t="s">
        <v>313</v>
      </c>
      <c r="B489" s="101" t="s">
        <v>314</v>
      </c>
      <c r="C489" s="103">
        <v>2130311</v>
      </c>
      <c r="D489" s="103" t="s">
        <v>365</v>
      </c>
      <c r="E489" s="104">
        <v>3</v>
      </c>
      <c r="F489" s="104">
        <v>0</v>
      </c>
      <c r="G489" s="104">
        <v>0</v>
      </c>
      <c r="H489" s="104">
        <v>0</v>
      </c>
      <c r="I489" s="104">
        <v>3</v>
      </c>
      <c r="J489" s="106">
        <v>3</v>
      </c>
      <c r="K489" s="106">
        <v>3</v>
      </c>
      <c r="L489" s="106">
        <v>0</v>
      </c>
      <c r="M489" s="106">
        <v>0</v>
      </c>
      <c r="N489" s="106">
        <v>0</v>
      </c>
      <c r="O489" s="106">
        <v>0</v>
      </c>
    </row>
    <row r="490" spans="1:15" ht="27" hidden="1">
      <c r="A490" s="101" t="s">
        <v>313</v>
      </c>
      <c r="B490" s="101" t="s">
        <v>314</v>
      </c>
      <c r="C490" s="103">
        <v>2210201</v>
      </c>
      <c r="D490" s="103" t="s">
        <v>133</v>
      </c>
      <c r="E490" s="104">
        <v>48.73</v>
      </c>
      <c r="F490" s="104">
        <v>0</v>
      </c>
      <c r="G490" s="104">
        <v>48.73</v>
      </c>
      <c r="H490" s="104">
        <v>0</v>
      </c>
      <c r="I490" s="104">
        <v>0</v>
      </c>
      <c r="J490" s="106">
        <v>48.73</v>
      </c>
      <c r="K490" s="106">
        <v>48.73</v>
      </c>
      <c r="L490" s="106">
        <v>0</v>
      </c>
      <c r="M490" s="106">
        <v>0</v>
      </c>
      <c r="N490" s="106">
        <v>0</v>
      </c>
      <c r="O490" s="106">
        <v>0</v>
      </c>
    </row>
    <row r="491" spans="1:15" ht="27" hidden="1">
      <c r="A491" s="101" t="s">
        <v>315</v>
      </c>
      <c r="B491" s="101" t="s">
        <v>316</v>
      </c>
      <c r="C491" s="103">
        <v>2080501</v>
      </c>
      <c r="D491" s="103" t="s">
        <v>360</v>
      </c>
      <c r="E491" s="104">
        <v>3.2</v>
      </c>
      <c r="F491" s="104">
        <v>0</v>
      </c>
      <c r="G491" s="104">
        <v>0</v>
      </c>
      <c r="H491" s="104">
        <v>3.2</v>
      </c>
      <c r="I491" s="104">
        <v>0</v>
      </c>
      <c r="J491" s="106">
        <v>3.2</v>
      </c>
      <c r="K491" s="106">
        <v>3.2</v>
      </c>
      <c r="L491" s="106">
        <v>0</v>
      </c>
      <c r="M491" s="106">
        <v>0</v>
      </c>
      <c r="N491" s="106">
        <v>0</v>
      </c>
      <c r="O491" s="106">
        <v>0</v>
      </c>
    </row>
    <row r="492" spans="1:15" ht="40.5" hidden="1">
      <c r="A492" s="101" t="s">
        <v>315</v>
      </c>
      <c r="B492" s="101" t="s">
        <v>316</v>
      </c>
      <c r="C492" s="103">
        <v>2080505</v>
      </c>
      <c r="D492" s="103" t="s">
        <v>361</v>
      </c>
      <c r="E492" s="104">
        <v>64.92</v>
      </c>
      <c r="F492" s="104">
        <v>64.92</v>
      </c>
      <c r="G492" s="104">
        <v>0</v>
      </c>
      <c r="H492" s="104">
        <v>0</v>
      </c>
      <c r="I492" s="104">
        <v>0</v>
      </c>
      <c r="J492" s="106">
        <v>64.92</v>
      </c>
      <c r="K492" s="106">
        <v>64.92</v>
      </c>
      <c r="L492" s="106">
        <v>0</v>
      </c>
      <c r="M492" s="106">
        <v>0</v>
      </c>
      <c r="N492" s="106">
        <v>0</v>
      </c>
      <c r="O492" s="106">
        <v>0</v>
      </c>
    </row>
    <row r="493" spans="1:15" ht="27" hidden="1">
      <c r="A493" s="101" t="s">
        <v>315</v>
      </c>
      <c r="B493" s="101" t="s">
        <v>316</v>
      </c>
      <c r="C493" s="103">
        <v>2101101</v>
      </c>
      <c r="D493" s="103" t="s">
        <v>362</v>
      </c>
      <c r="E493" s="104">
        <v>48.4</v>
      </c>
      <c r="F493" s="104">
        <v>48.4</v>
      </c>
      <c r="G493" s="104">
        <v>0</v>
      </c>
      <c r="H493" s="104">
        <v>0</v>
      </c>
      <c r="I493" s="104">
        <v>0</v>
      </c>
      <c r="J493" s="106">
        <v>48.4</v>
      </c>
      <c r="K493" s="106">
        <v>48.4</v>
      </c>
      <c r="L493" s="106">
        <v>0</v>
      </c>
      <c r="M493" s="106">
        <v>0</v>
      </c>
      <c r="N493" s="106">
        <v>0</v>
      </c>
      <c r="O493" s="106">
        <v>0</v>
      </c>
    </row>
    <row r="494" spans="1:15" ht="27" hidden="1">
      <c r="A494" s="101" t="s">
        <v>315</v>
      </c>
      <c r="B494" s="101" t="s">
        <v>316</v>
      </c>
      <c r="C494" s="103">
        <v>2130301</v>
      </c>
      <c r="D494" s="103" t="s">
        <v>363</v>
      </c>
      <c r="E494" s="104">
        <v>2</v>
      </c>
      <c r="F494" s="104">
        <v>0</v>
      </c>
      <c r="G494" s="104">
        <v>0</v>
      </c>
      <c r="H494" s="104">
        <v>2</v>
      </c>
      <c r="I494" s="104">
        <v>0</v>
      </c>
      <c r="J494" s="106">
        <v>2</v>
      </c>
      <c r="K494" s="106">
        <v>2</v>
      </c>
      <c r="L494" s="106">
        <v>0</v>
      </c>
      <c r="M494" s="106">
        <v>0</v>
      </c>
      <c r="N494" s="106">
        <v>0</v>
      </c>
      <c r="O494" s="106">
        <v>0</v>
      </c>
    </row>
    <row r="495" spans="1:15" ht="27" hidden="1">
      <c r="A495" s="101" t="s">
        <v>315</v>
      </c>
      <c r="B495" s="101" t="s">
        <v>316</v>
      </c>
      <c r="C495" s="103">
        <v>2130301</v>
      </c>
      <c r="D495" s="103" t="s">
        <v>363</v>
      </c>
      <c r="E495" s="104">
        <v>131.6</v>
      </c>
      <c r="F495" s="104">
        <v>0</v>
      </c>
      <c r="G495" s="104">
        <v>0</v>
      </c>
      <c r="H495" s="104">
        <v>131.6</v>
      </c>
      <c r="I495" s="104">
        <v>0</v>
      </c>
      <c r="J495" s="106">
        <v>131.6</v>
      </c>
      <c r="K495" s="106">
        <v>43.6</v>
      </c>
      <c r="L495" s="106">
        <v>0</v>
      </c>
      <c r="M495" s="106">
        <v>0</v>
      </c>
      <c r="N495" s="106">
        <v>68</v>
      </c>
      <c r="O495" s="106">
        <v>20</v>
      </c>
    </row>
    <row r="496" spans="1:15" ht="27" hidden="1">
      <c r="A496" s="101" t="s">
        <v>315</v>
      </c>
      <c r="B496" s="101" t="s">
        <v>316</v>
      </c>
      <c r="C496" s="103">
        <v>2130301</v>
      </c>
      <c r="D496" s="103" t="s">
        <v>363</v>
      </c>
      <c r="E496" s="104">
        <v>9.7200000000000006</v>
      </c>
      <c r="F496" s="104">
        <v>0</v>
      </c>
      <c r="G496" s="104">
        <v>9.7200000000000006</v>
      </c>
      <c r="H496" s="104">
        <v>0</v>
      </c>
      <c r="I496" s="104">
        <v>0</v>
      </c>
      <c r="J496" s="106">
        <v>9.7200000000000006</v>
      </c>
      <c r="K496" s="106">
        <v>9.7200000000000006</v>
      </c>
      <c r="L496" s="106">
        <v>0</v>
      </c>
      <c r="M496" s="106">
        <v>0</v>
      </c>
      <c r="N496" s="106">
        <v>0</v>
      </c>
      <c r="O496" s="106">
        <v>0</v>
      </c>
    </row>
    <row r="497" spans="1:15" ht="27" hidden="1">
      <c r="A497" s="101" t="s">
        <v>315</v>
      </c>
      <c r="B497" s="101" t="s">
        <v>316</v>
      </c>
      <c r="C497" s="103">
        <v>2130301</v>
      </c>
      <c r="D497" s="103" t="s">
        <v>363</v>
      </c>
      <c r="E497" s="104">
        <v>30</v>
      </c>
      <c r="F497" s="104">
        <v>0</v>
      </c>
      <c r="G497" s="104">
        <v>0</v>
      </c>
      <c r="H497" s="104">
        <v>30</v>
      </c>
      <c r="I497" s="104">
        <v>0</v>
      </c>
      <c r="J497" s="106">
        <v>30</v>
      </c>
      <c r="K497" s="106">
        <v>30</v>
      </c>
      <c r="L497" s="106">
        <v>0</v>
      </c>
      <c r="M497" s="106">
        <v>0</v>
      </c>
      <c r="N497" s="106">
        <v>0</v>
      </c>
      <c r="O497" s="106">
        <v>0</v>
      </c>
    </row>
    <row r="498" spans="1:15" ht="27" hidden="1">
      <c r="A498" s="101" t="s">
        <v>315</v>
      </c>
      <c r="B498" s="101" t="s">
        <v>316</v>
      </c>
      <c r="C498" s="103">
        <v>2130301</v>
      </c>
      <c r="D498" s="103" t="s">
        <v>363</v>
      </c>
      <c r="E498" s="104">
        <v>4.22</v>
      </c>
      <c r="F498" s="104">
        <v>0</v>
      </c>
      <c r="G498" s="104">
        <v>0</v>
      </c>
      <c r="H498" s="104">
        <v>4.22</v>
      </c>
      <c r="I498" s="104">
        <v>0</v>
      </c>
      <c r="J498" s="106">
        <v>4.22</v>
      </c>
      <c r="K498" s="106">
        <v>4.22</v>
      </c>
      <c r="L498" s="106">
        <v>0</v>
      </c>
      <c r="M498" s="106">
        <v>0</v>
      </c>
      <c r="N498" s="106">
        <v>0</v>
      </c>
      <c r="O498" s="106">
        <v>0</v>
      </c>
    </row>
    <row r="499" spans="1:15" ht="27" hidden="1">
      <c r="A499" s="101" t="s">
        <v>315</v>
      </c>
      <c r="B499" s="101" t="s">
        <v>316</v>
      </c>
      <c r="C499" s="103">
        <v>2130301</v>
      </c>
      <c r="D499" s="103" t="s">
        <v>363</v>
      </c>
      <c r="E499" s="104">
        <v>3</v>
      </c>
      <c r="F499" s="104">
        <v>0</v>
      </c>
      <c r="G499" s="104">
        <v>0</v>
      </c>
      <c r="H499" s="104">
        <v>3</v>
      </c>
      <c r="I499" s="104">
        <v>0</v>
      </c>
      <c r="J499" s="106">
        <v>3</v>
      </c>
      <c r="K499" s="106">
        <v>3</v>
      </c>
      <c r="L499" s="106">
        <v>0</v>
      </c>
      <c r="M499" s="106">
        <v>0</v>
      </c>
      <c r="N499" s="106">
        <v>0</v>
      </c>
      <c r="O499" s="106">
        <v>0</v>
      </c>
    </row>
    <row r="500" spans="1:15" ht="27" hidden="1">
      <c r="A500" s="101" t="s">
        <v>315</v>
      </c>
      <c r="B500" s="101" t="s">
        <v>316</v>
      </c>
      <c r="C500" s="103">
        <v>2130301</v>
      </c>
      <c r="D500" s="103" t="s">
        <v>363</v>
      </c>
      <c r="E500" s="104">
        <v>162.96</v>
      </c>
      <c r="F500" s="104">
        <v>162.96</v>
      </c>
      <c r="G500" s="104">
        <v>0</v>
      </c>
      <c r="H500" s="104">
        <v>0</v>
      </c>
      <c r="I500" s="104">
        <v>0</v>
      </c>
      <c r="J500" s="106">
        <v>162.96</v>
      </c>
      <c r="K500" s="106">
        <v>162.96</v>
      </c>
      <c r="L500" s="106">
        <v>0</v>
      </c>
      <c r="M500" s="106">
        <v>0</v>
      </c>
      <c r="N500" s="106">
        <v>0</v>
      </c>
      <c r="O500" s="106">
        <v>0</v>
      </c>
    </row>
    <row r="501" spans="1:15" ht="27" hidden="1">
      <c r="A501" s="101" t="s">
        <v>315</v>
      </c>
      <c r="B501" s="101" t="s">
        <v>316</v>
      </c>
      <c r="C501" s="103">
        <v>2130301</v>
      </c>
      <c r="D501" s="103" t="s">
        <v>363</v>
      </c>
      <c r="E501" s="104">
        <v>221</v>
      </c>
      <c r="F501" s="104">
        <v>221</v>
      </c>
      <c r="G501" s="104">
        <v>0</v>
      </c>
      <c r="H501" s="104">
        <v>0</v>
      </c>
      <c r="I501" s="104">
        <v>0</v>
      </c>
      <c r="J501" s="106">
        <v>221</v>
      </c>
      <c r="K501" s="106">
        <v>0</v>
      </c>
      <c r="L501" s="106">
        <v>0</v>
      </c>
      <c r="M501" s="106">
        <v>0</v>
      </c>
      <c r="N501" s="106">
        <v>122</v>
      </c>
      <c r="O501" s="106">
        <v>99</v>
      </c>
    </row>
    <row r="502" spans="1:15" ht="27" hidden="1">
      <c r="A502" s="101" t="s">
        <v>315</v>
      </c>
      <c r="B502" s="101" t="s">
        <v>316</v>
      </c>
      <c r="C502" s="103">
        <v>2130301</v>
      </c>
      <c r="D502" s="103" t="s">
        <v>363</v>
      </c>
      <c r="E502" s="104">
        <v>161.63999999999999</v>
      </c>
      <c r="F502" s="104">
        <v>161.63999999999999</v>
      </c>
      <c r="G502" s="104">
        <v>0</v>
      </c>
      <c r="H502" s="104">
        <v>0</v>
      </c>
      <c r="I502" s="104">
        <v>0</v>
      </c>
      <c r="J502" s="106">
        <v>161.63999999999999</v>
      </c>
      <c r="K502" s="106">
        <v>161.63999999999999</v>
      </c>
      <c r="L502" s="106">
        <v>0</v>
      </c>
      <c r="M502" s="106">
        <v>0</v>
      </c>
      <c r="N502" s="106">
        <v>0</v>
      </c>
      <c r="O502" s="106">
        <v>0</v>
      </c>
    </row>
    <row r="503" spans="1:15" ht="27" hidden="1">
      <c r="A503" s="101" t="s">
        <v>315</v>
      </c>
      <c r="B503" s="101" t="s">
        <v>316</v>
      </c>
      <c r="C503" s="103">
        <v>2130301</v>
      </c>
      <c r="D503" s="103" t="s">
        <v>363</v>
      </c>
      <c r="E503" s="104">
        <v>13.47</v>
      </c>
      <c r="F503" s="104">
        <v>13.47</v>
      </c>
      <c r="G503" s="104">
        <v>0</v>
      </c>
      <c r="H503" s="104">
        <v>0</v>
      </c>
      <c r="I503" s="104">
        <v>0</v>
      </c>
      <c r="J503" s="106">
        <v>13.47</v>
      </c>
      <c r="K503" s="106">
        <v>13.47</v>
      </c>
      <c r="L503" s="106">
        <v>0</v>
      </c>
      <c r="M503" s="106">
        <v>0</v>
      </c>
      <c r="N503" s="106">
        <v>0</v>
      </c>
      <c r="O503" s="106">
        <v>0</v>
      </c>
    </row>
    <row r="504" spans="1:15" ht="27" hidden="1">
      <c r="A504" s="101" t="s">
        <v>315</v>
      </c>
      <c r="B504" s="101" t="s">
        <v>316</v>
      </c>
      <c r="C504" s="103">
        <v>2130301</v>
      </c>
      <c r="D504" s="103" t="s">
        <v>363</v>
      </c>
      <c r="E504" s="104">
        <v>2</v>
      </c>
      <c r="F504" s="104">
        <v>0</v>
      </c>
      <c r="G504" s="104">
        <v>0</v>
      </c>
      <c r="H504" s="104">
        <v>2</v>
      </c>
      <c r="I504" s="104">
        <v>0</v>
      </c>
      <c r="J504" s="106">
        <v>2</v>
      </c>
      <c r="K504" s="106">
        <v>2</v>
      </c>
      <c r="L504" s="106">
        <v>0</v>
      </c>
      <c r="M504" s="106">
        <v>0</v>
      </c>
      <c r="N504" s="106">
        <v>0</v>
      </c>
      <c r="O504" s="106">
        <v>0</v>
      </c>
    </row>
    <row r="505" spans="1:15" ht="27" hidden="1">
      <c r="A505" s="101" t="s">
        <v>315</v>
      </c>
      <c r="B505" s="101" t="s">
        <v>316</v>
      </c>
      <c r="C505" s="103">
        <v>2130301</v>
      </c>
      <c r="D505" s="103" t="s">
        <v>363</v>
      </c>
      <c r="E505" s="104">
        <v>5</v>
      </c>
      <c r="F505" s="104">
        <v>0</v>
      </c>
      <c r="G505" s="104">
        <v>0</v>
      </c>
      <c r="H505" s="104">
        <v>5</v>
      </c>
      <c r="I505" s="104">
        <v>0</v>
      </c>
      <c r="J505" s="106">
        <v>5</v>
      </c>
      <c r="K505" s="106">
        <v>5</v>
      </c>
      <c r="L505" s="106">
        <v>0</v>
      </c>
      <c r="M505" s="106">
        <v>0</v>
      </c>
      <c r="N505" s="106">
        <v>0</v>
      </c>
      <c r="O505" s="106">
        <v>0</v>
      </c>
    </row>
    <row r="506" spans="1:15" ht="27" hidden="1">
      <c r="A506" s="101" t="s">
        <v>315</v>
      </c>
      <c r="B506" s="101" t="s">
        <v>316</v>
      </c>
      <c r="C506" s="103">
        <v>2130301</v>
      </c>
      <c r="D506" s="103" t="s">
        <v>363</v>
      </c>
      <c r="E506" s="104">
        <v>8</v>
      </c>
      <c r="F506" s="104">
        <v>0</v>
      </c>
      <c r="G506" s="104">
        <v>0</v>
      </c>
      <c r="H506" s="104">
        <v>8</v>
      </c>
      <c r="I506" s="104">
        <v>0</v>
      </c>
      <c r="J506" s="106">
        <v>8</v>
      </c>
      <c r="K506" s="106">
        <v>8</v>
      </c>
      <c r="L506" s="106">
        <v>0</v>
      </c>
      <c r="M506" s="106">
        <v>0</v>
      </c>
      <c r="N506" s="106">
        <v>0</v>
      </c>
      <c r="O506" s="106">
        <v>0</v>
      </c>
    </row>
    <row r="507" spans="1:15" ht="27" hidden="1">
      <c r="A507" s="101" t="s">
        <v>315</v>
      </c>
      <c r="B507" s="101" t="s">
        <v>316</v>
      </c>
      <c r="C507" s="103">
        <v>2130304</v>
      </c>
      <c r="D507" s="103" t="s">
        <v>350</v>
      </c>
      <c r="E507" s="104">
        <v>150</v>
      </c>
      <c r="F507" s="104">
        <v>0</v>
      </c>
      <c r="G507" s="104">
        <v>0</v>
      </c>
      <c r="H507" s="104">
        <v>0</v>
      </c>
      <c r="I507" s="104">
        <v>150</v>
      </c>
      <c r="J507" s="106">
        <v>150</v>
      </c>
      <c r="K507" s="106">
        <v>0</v>
      </c>
      <c r="L507" s="106">
        <v>0</v>
      </c>
      <c r="M507" s="106">
        <v>0</v>
      </c>
      <c r="N507" s="106">
        <v>150</v>
      </c>
      <c r="O507" s="106">
        <v>0</v>
      </c>
    </row>
    <row r="508" spans="1:15" ht="27">
      <c r="A508" s="101" t="s">
        <v>315</v>
      </c>
      <c r="B508" s="101" t="s">
        <v>316</v>
      </c>
      <c r="C508" s="103">
        <v>2130305</v>
      </c>
      <c r="D508" s="103" t="s">
        <v>351</v>
      </c>
      <c r="E508" s="104">
        <v>2</v>
      </c>
      <c r="F508" s="104">
        <v>0</v>
      </c>
      <c r="G508" s="104">
        <v>0</v>
      </c>
      <c r="H508" s="104">
        <v>0</v>
      </c>
      <c r="I508" s="104">
        <v>2</v>
      </c>
      <c r="J508" s="106">
        <v>2</v>
      </c>
      <c r="K508" s="106">
        <v>2</v>
      </c>
      <c r="L508" s="106">
        <v>0</v>
      </c>
      <c r="M508" s="106">
        <v>0</v>
      </c>
      <c r="N508" s="106">
        <v>0</v>
      </c>
      <c r="O508" s="106">
        <v>0</v>
      </c>
    </row>
    <row r="509" spans="1:15" ht="27">
      <c r="A509" s="101" t="s">
        <v>315</v>
      </c>
      <c r="B509" s="101" t="s">
        <v>316</v>
      </c>
      <c r="C509" s="103">
        <v>2130305</v>
      </c>
      <c r="D509" s="103" t="s">
        <v>351</v>
      </c>
      <c r="E509" s="104">
        <v>25</v>
      </c>
      <c r="F509" s="104">
        <v>0</v>
      </c>
      <c r="G509" s="104">
        <v>0</v>
      </c>
      <c r="H509" s="104">
        <v>0</v>
      </c>
      <c r="I509" s="104">
        <v>25</v>
      </c>
      <c r="J509" s="106">
        <v>25</v>
      </c>
      <c r="K509" s="106">
        <v>25</v>
      </c>
      <c r="L509" s="106">
        <v>0</v>
      </c>
      <c r="M509" s="106">
        <v>0</v>
      </c>
      <c r="N509" s="106">
        <v>0</v>
      </c>
      <c r="O509" s="106">
        <v>0</v>
      </c>
    </row>
    <row r="510" spans="1:15" ht="27">
      <c r="A510" s="101" t="s">
        <v>315</v>
      </c>
      <c r="B510" s="101" t="s">
        <v>316</v>
      </c>
      <c r="C510" s="103">
        <v>2130305</v>
      </c>
      <c r="D510" s="103" t="s">
        <v>351</v>
      </c>
      <c r="E510" s="104">
        <v>6</v>
      </c>
      <c r="F510" s="104">
        <v>0</v>
      </c>
      <c r="G510" s="104">
        <v>0</v>
      </c>
      <c r="H510" s="104">
        <v>0</v>
      </c>
      <c r="I510" s="104">
        <v>6</v>
      </c>
      <c r="J510" s="106">
        <v>6</v>
      </c>
      <c r="K510" s="106">
        <v>6</v>
      </c>
      <c r="L510" s="106">
        <v>0</v>
      </c>
      <c r="M510" s="106">
        <v>0</v>
      </c>
      <c r="N510" s="106">
        <v>0</v>
      </c>
      <c r="O510" s="106">
        <v>0</v>
      </c>
    </row>
    <row r="511" spans="1:15" ht="27">
      <c r="A511" s="101" t="s">
        <v>315</v>
      </c>
      <c r="B511" s="101" t="s">
        <v>316</v>
      </c>
      <c r="C511" s="103">
        <v>2130305</v>
      </c>
      <c r="D511" s="103" t="s">
        <v>351</v>
      </c>
      <c r="E511" s="104">
        <v>15</v>
      </c>
      <c r="F511" s="104">
        <v>0</v>
      </c>
      <c r="G511" s="104">
        <v>0</v>
      </c>
      <c r="H511" s="104">
        <v>0</v>
      </c>
      <c r="I511" s="104">
        <v>15</v>
      </c>
      <c r="J511" s="106">
        <v>15</v>
      </c>
      <c r="K511" s="106">
        <v>15</v>
      </c>
      <c r="L511" s="106">
        <v>0</v>
      </c>
      <c r="M511" s="106">
        <v>0</v>
      </c>
      <c r="N511" s="106">
        <v>0</v>
      </c>
      <c r="O511" s="106">
        <v>0</v>
      </c>
    </row>
    <row r="512" spans="1:15" ht="27">
      <c r="A512" s="101" t="s">
        <v>315</v>
      </c>
      <c r="B512" s="101" t="s">
        <v>316</v>
      </c>
      <c r="C512" s="103">
        <v>2130305</v>
      </c>
      <c r="D512" s="103" t="s">
        <v>351</v>
      </c>
      <c r="E512" s="104">
        <v>6.1</v>
      </c>
      <c r="F512" s="104">
        <v>0</v>
      </c>
      <c r="G512" s="104">
        <v>0</v>
      </c>
      <c r="H512" s="104">
        <v>0</v>
      </c>
      <c r="I512" s="104">
        <v>6.1</v>
      </c>
      <c r="J512" s="106">
        <v>6.1</v>
      </c>
      <c r="K512" s="106">
        <v>6.1</v>
      </c>
      <c r="L512" s="106">
        <v>0</v>
      </c>
      <c r="M512" s="106">
        <v>0</v>
      </c>
      <c r="N512" s="106">
        <v>0</v>
      </c>
      <c r="O512" s="106">
        <v>0</v>
      </c>
    </row>
    <row r="513" spans="1:15" ht="27">
      <c r="A513" s="101" t="s">
        <v>315</v>
      </c>
      <c r="B513" s="101" t="s">
        <v>316</v>
      </c>
      <c r="C513" s="103">
        <v>2130305</v>
      </c>
      <c r="D513" s="103" t="s">
        <v>351</v>
      </c>
      <c r="E513" s="104">
        <v>24</v>
      </c>
      <c r="F513" s="104">
        <v>0</v>
      </c>
      <c r="G513" s="104">
        <v>0</v>
      </c>
      <c r="H513" s="104">
        <v>0</v>
      </c>
      <c r="I513" s="104">
        <v>24</v>
      </c>
      <c r="J513" s="106">
        <v>24</v>
      </c>
      <c r="K513" s="106">
        <v>24</v>
      </c>
      <c r="L513" s="106">
        <v>0</v>
      </c>
      <c r="M513" s="106">
        <v>0</v>
      </c>
      <c r="N513" s="106">
        <v>0</v>
      </c>
      <c r="O513" s="106">
        <v>0</v>
      </c>
    </row>
    <row r="514" spans="1:15" ht="27">
      <c r="A514" s="101" t="s">
        <v>315</v>
      </c>
      <c r="B514" s="101" t="s">
        <v>316</v>
      </c>
      <c r="C514" s="103">
        <v>2130305</v>
      </c>
      <c r="D514" s="103" t="s">
        <v>351</v>
      </c>
      <c r="E514" s="104">
        <v>6</v>
      </c>
      <c r="F514" s="104">
        <v>0</v>
      </c>
      <c r="G514" s="104">
        <v>0</v>
      </c>
      <c r="H514" s="104">
        <v>0</v>
      </c>
      <c r="I514" s="104">
        <v>6</v>
      </c>
      <c r="J514" s="106">
        <v>6</v>
      </c>
      <c r="K514" s="106">
        <v>1.5</v>
      </c>
      <c r="L514" s="106">
        <v>0</v>
      </c>
      <c r="M514" s="106">
        <v>0</v>
      </c>
      <c r="N514" s="106">
        <v>0</v>
      </c>
      <c r="O514" s="106">
        <v>4.5</v>
      </c>
    </row>
    <row r="515" spans="1:15" ht="27">
      <c r="A515" s="101" t="s">
        <v>315</v>
      </c>
      <c r="B515" s="101" t="s">
        <v>316</v>
      </c>
      <c r="C515" s="103">
        <v>2130305</v>
      </c>
      <c r="D515" s="103" t="s">
        <v>351</v>
      </c>
      <c r="E515" s="104">
        <v>5</v>
      </c>
      <c r="F515" s="104">
        <v>0</v>
      </c>
      <c r="G515" s="104">
        <v>0</v>
      </c>
      <c r="H515" s="104">
        <v>0</v>
      </c>
      <c r="I515" s="104">
        <v>5</v>
      </c>
      <c r="J515" s="106">
        <v>5</v>
      </c>
      <c r="K515" s="106">
        <v>5</v>
      </c>
      <c r="L515" s="106">
        <v>0</v>
      </c>
      <c r="M515" s="106">
        <v>0</v>
      </c>
      <c r="N515" s="106">
        <v>0</v>
      </c>
      <c r="O515" s="106">
        <v>0</v>
      </c>
    </row>
    <row r="516" spans="1:15" ht="27">
      <c r="A516" s="101" t="s">
        <v>315</v>
      </c>
      <c r="B516" s="101" t="s">
        <v>316</v>
      </c>
      <c r="C516" s="103">
        <v>2130305</v>
      </c>
      <c r="D516" s="103" t="s">
        <v>351</v>
      </c>
      <c r="E516" s="104">
        <v>20</v>
      </c>
      <c r="F516" s="104">
        <v>0</v>
      </c>
      <c r="G516" s="104">
        <v>0</v>
      </c>
      <c r="H516" s="104">
        <v>0</v>
      </c>
      <c r="I516" s="104">
        <v>20</v>
      </c>
      <c r="J516" s="106">
        <v>20</v>
      </c>
      <c r="K516" s="106">
        <v>10</v>
      </c>
      <c r="L516" s="106">
        <v>0</v>
      </c>
      <c r="M516" s="106">
        <v>0</v>
      </c>
      <c r="N516" s="106">
        <v>0</v>
      </c>
      <c r="O516" s="106">
        <v>10</v>
      </c>
    </row>
    <row r="517" spans="1:15" ht="27">
      <c r="A517" s="101" t="s">
        <v>315</v>
      </c>
      <c r="B517" s="101" t="s">
        <v>316</v>
      </c>
      <c r="C517" s="103">
        <v>2130305</v>
      </c>
      <c r="D517" s="103" t="s">
        <v>351</v>
      </c>
      <c r="E517" s="104">
        <v>25</v>
      </c>
      <c r="F517" s="104">
        <v>0</v>
      </c>
      <c r="G517" s="104">
        <v>0</v>
      </c>
      <c r="H517" s="104">
        <v>0</v>
      </c>
      <c r="I517" s="104">
        <v>25</v>
      </c>
      <c r="J517" s="106">
        <v>25</v>
      </c>
      <c r="K517" s="106">
        <v>15</v>
      </c>
      <c r="L517" s="106">
        <v>0</v>
      </c>
      <c r="M517" s="106">
        <v>0</v>
      </c>
      <c r="N517" s="106">
        <v>0</v>
      </c>
      <c r="O517" s="106">
        <v>10</v>
      </c>
    </row>
    <row r="518" spans="1:15" ht="27" hidden="1">
      <c r="A518" s="101" t="s">
        <v>315</v>
      </c>
      <c r="B518" s="101" t="s">
        <v>316</v>
      </c>
      <c r="C518" s="103">
        <v>2130306</v>
      </c>
      <c r="D518" s="103" t="s">
        <v>352</v>
      </c>
      <c r="E518" s="104">
        <v>17</v>
      </c>
      <c r="F518" s="104">
        <v>0</v>
      </c>
      <c r="G518" s="104">
        <v>0</v>
      </c>
      <c r="H518" s="104">
        <v>0</v>
      </c>
      <c r="I518" s="104">
        <v>17</v>
      </c>
      <c r="J518" s="106">
        <v>17</v>
      </c>
      <c r="K518" s="106">
        <v>17</v>
      </c>
      <c r="L518" s="106">
        <v>0</v>
      </c>
      <c r="M518" s="106">
        <v>0</v>
      </c>
      <c r="N518" s="106">
        <v>0</v>
      </c>
      <c r="O518" s="106">
        <v>0</v>
      </c>
    </row>
    <row r="519" spans="1:15" ht="27" hidden="1">
      <c r="A519" s="101" t="s">
        <v>315</v>
      </c>
      <c r="B519" s="101" t="s">
        <v>316</v>
      </c>
      <c r="C519" s="103">
        <v>2130306</v>
      </c>
      <c r="D519" s="103" t="s">
        <v>352</v>
      </c>
      <c r="E519" s="104">
        <v>6</v>
      </c>
      <c r="F519" s="104">
        <v>0</v>
      </c>
      <c r="G519" s="104">
        <v>0</v>
      </c>
      <c r="H519" s="104">
        <v>0</v>
      </c>
      <c r="I519" s="104">
        <v>6</v>
      </c>
      <c r="J519" s="106">
        <v>6</v>
      </c>
      <c r="K519" s="106">
        <v>6</v>
      </c>
      <c r="L519" s="106">
        <v>0</v>
      </c>
      <c r="M519" s="106">
        <v>0</v>
      </c>
      <c r="N519" s="106">
        <v>0</v>
      </c>
      <c r="O519" s="106">
        <v>0</v>
      </c>
    </row>
    <row r="520" spans="1:15" ht="27" hidden="1">
      <c r="A520" s="101" t="s">
        <v>315</v>
      </c>
      <c r="B520" s="101" t="s">
        <v>316</v>
      </c>
      <c r="C520" s="103">
        <v>2130306</v>
      </c>
      <c r="D520" s="103" t="s">
        <v>352</v>
      </c>
      <c r="E520" s="104">
        <v>15</v>
      </c>
      <c r="F520" s="104">
        <v>0</v>
      </c>
      <c r="G520" s="104">
        <v>0</v>
      </c>
      <c r="H520" s="104">
        <v>0</v>
      </c>
      <c r="I520" s="104">
        <v>15</v>
      </c>
      <c r="J520" s="106">
        <v>15</v>
      </c>
      <c r="K520" s="106">
        <v>15</v>
      </c>
      <c r="L520" s="106">
        <v>0</v>
      </c>
      <c r="M520" s="106">
        <v>0</v>
      </c>
      <c r="N520" s="106">
        <v>0</v>
      </c>
      <c r="O520" s="106">
        <v>0</v>
      </c>
    </row>
    <row r="521" spans="1:15" ht="27" hidden="1">
      <c r="A521" s="101" t="s">
        <v>315</v>
      </c>
      <c r="B521" s="101" t="s">
        <v>316</v>
      </c>
      <c r="C521" s="103">
        <v>2130311</v>
      </c>
      <c r="D521" s="103" t="s">
        <v>365</v>
      </c>
      <c r="E521" s="104">
        <v>41</v>
      </c>
      <c r="F521" s="104">
        <v>0</v>
      </c>
      <c r="G521" s="104">
        <v>0</v>
      </c>
      <c r="H521" s="104">
        <v>0</v>
      </c>
      <c r="I521" s="104">
        <v>41</v>
      </c>
      <c r="J521" s="106">
        <v>41</v>
      </c>
      <c r="K521" s="106">
        <v>41</v>
      </c>
      <c r="L521" s="106">
        <v>0</v>
      </c>
      <c r="M521" s="106">
        <v>0</v>
      </c>
      <c r="N521" s="106">
        <v>0</v>
      </c>
      <c r="O521" s="106">
        <v>0</v>
      </c>
    </row>
    <row r="522" spans="1:15" ht="27" hidden="1">
      <c r="A522" s="101" t="s">
        <v>315</v>
      </c>
      <c r="B522" s="101" t="s">
        <v>316</v>
      </c>
      <c r="C522" s="103">
        <v>2130311</v>
      </c>
      <c r="D522" s="103" t="s">
        <v>365</v>
      </c>
      <c r="E522" s="104">
        <v>140</v>
      </c>
      <c r="F522" s="104">
        <v>0</v>
      </c>
      <c r="G522" s="104">
        <v>0</v>
      </c>
      <c r="H522" s="104">
        <v>0</v>
      </c>
      <c r="I522" s="104">
        <v>140</v>
      </c>
      <c r="J522" s="106">
        <v>140</v>
      </c>
      <c r="K522" s="106">
        <v>140</v>
      </c>
      <c r="L522" s="106">
        <v>0</v>
      </c>
      <c r="M522" s="106">
        <v>0</v>
      </c>
      <c r="N522" s="106">
        <v>0</v>
      </c>
      <c r="O522" s="106">
        <v>0</v>
      </c>
    </row>
    <row r="523" spans="1:15" ht="27" hidden="1">
      <c r="A523" s="101" t="s">
        <v>315</v>
      </c>
      <c r="B523" s="101" t="s">
        <v>316</v>
      </c>
      <c r="C523" s="103">
        <v>2130311</v>
      </c>
      <c r="D523" s="103" t="s">
        <v>365</v>
      </c>
      <c r="E523" s="104">
        <v>10</v>
      </c>
      <c r="F523" s="104">
        <v>0</v>
      </c>
      <c r="G523" s="104">
        <v>0</v>
      </c>
      <c r="H523" s="104">
        <v>0</v>
      </c>
      <c r="I523" s="104">
        <v>10</v>
      </c>
      <c r="J523" s="106">
        <v>10</v>
      </c>
      <c r="K523" s="106">
        <v>0</v>
      </c>
      <c r="L523" s="106">
        <v>0</v>
      </c>
      <c r="M523" s="106">
        <v>0</v>
      </c>
      <c r="N523" s="106">
        <v>0</v>
      </c>
      <c r="O523" s="106">
        <v>10</v>
      </c>
    </row>
    <row r="524" spans="1:15" ht="27" hidden="1">
      <c r="A524" s="101" t="s">
        <v>315</v>
      </c>
      <c r="B524" s="101" t="s">
        <v>316</v>
      </c>
      <c r="C524" s="103">
        <v>2130311</v>
      </c>
      <c r="D524" s="103" t="s">
        <v>365</v>
      </c>
      <c r="E524" s="104">
        <v>5</v>
      </c>
      <c r="F524" s="104">
        <v>0</v>
      </c>
      <c r="G524" s="104">
        <v>0</v>
      </c>
      <c r="H524" s="104">
        <v>0</v>
      </c>
      <c r="I524" s="104">
        <v>5</v>
      </c>
      <c r="J524" s="106">
        <v>5</v>
      </c>
      <c r="K524" s="106">
        <v>0</v>
      </c>
      <c r="L524" s="106">
        <v>0</v>
      </c>
      <c r="M524" s="106">
        <v>0</v>
      </c>
      <c r="N524" s="106">
        <v>0</v>
      </c>
      <c r="O524" s="106">
        <v>5</v>
      </c>
    </row>
    <row r="525" spans="1:15" ht="27" hidden="1">
      <c r="A525" s="101" t="s">
        <v>315</v>
      </c>
      <c r="B525" s="101" t="s">
        <v>316</v>
      </c>
      <c r="C525" s="103">
        <v>2130311</v>
      </c>
      <c r="D525" s="103" t="s">
        <v>365</v>
      </c>
      <c r="E525" s="104">
        <v>5</v>
      </c>
      <c r="F525" s="104">
        <v>0</v>
      </c>
      <c r="G525" s="104">
        <v>0</v>
      </c>
      <c r="H525" s="104">
        <v>0</v>
      </c>
      <c r="I525" s="104">
        <v>5</v>
      </c>
      <c r="J525" s="106">
        <v>5</v>
      </c>
      <c r="K525" s="106">
        <v>0</v>
      </c>
      <c r="L525" s="106">
        <v>0</v>
      </c>
      <c r="M525" s="106">
        <v>0</v>
      </c>
      <c r="N525" s="106">
        <v>0</v>
      </c>
      <c r="O525" s="106">
        <v>5</v>
      </c>
    </row>
    <row r="526" spans="1:15" ht="27" hidden="1">
      <c r="A526" s="101" t="s">
        <v>315</v>
      </c>
      <c r="B526" s="101" t="s">
        <v>316</v>
      </c>
      <c r="C526" s="103">
        <v>2130311</v>
      </c>
      <c r="D526" s="103" t="s">
        <v>365</v>
      </c>
      <c r="E526" s="104">
        <v>15</v>
      </c>
      <c r="F526" s="104">
        <v>0</v>
      </c>
      <c r="G526" s="104">
        <v>0</v>
      </c>
      <c r="H526" s="104">
        <v>0</v>
      </c>
      <c r="I526" s="104">
        <v>15</v>
      </c>
      <c r="J526" s="106">
        <v>15</v>
      </c>
      <c r="K526" s="106">
        <v>0</v>
      </c>
      <c r="L526" s="106">
        <v>0</v>
      </c>
      <c r="M526" s="106">
        <v>0</v>
      </c>
      <c r="N526" s="106">
        <v>0</v>
      </c>
      <c r="O526" s="106">
        <v>15</v>
      </c>
    </row>
    <row r="527" spans="1:15" ht="27" hidden="1">
      <c r="A527" s="101" t="s">
        <v>315</v>
      </c>
      <c r="B527" s="101" t="s">
        <v>316</v>
      </c>
      <c r="C527" s="103">
        <v>2130311</v>
      </c>
      <c r="D527" s="103" t="s">
        <v>365</v>
      </c>
      <c r="E527" s="104">
        <v>4</v>
      </c>
      <c r="F527" s="104">
        <v>0</v>
      </c>
      <c r="G527" s="104">
        <v>0</v>
      </c>
      <c r="H527" s="104">
        <v>0</v>
      </c>
      <c r="I527" s="104">
        <v>4</v>
      </c>
      <c r="J527" s="106">
        <v>4</v>
      </c>
      <c r="K527" s="106">
        <v>0</v>
      </c>
      <c r="L527" s="106">
        <v>0</v>
      </c>
      <c r="M527" s="106">
        <v>0</v>
      </c>
      <c r="N527" s="106">
        <v>0</v>
      </c>
      <c r="O527" s="106">
        <v>4</v>
      </c>
    </row>
    <row r="528" spans="1:15" ht="27" hidden="1">
      <c r="A528" s="101" t="s">
        <v>315</v>
      </c>
      <c r="B528" s="101" t="s">
        <v>316</v>
      </c>
      <c r="C528" s="103">
        <v>2210201</v>
      </c>
      <c r="D528" s="103" t="s">
        <v>133</v>
      </c>
      <c r="E528" s="104">
        <v>38.950000000000003</v>
      </c>
      <c r="F528" s="104">
        <v>0</v>
      </c>
      <c r="G528" s="104">
        <v>38.950000000000003</v>
      </c>
      <c r="H528" s="104">
        <v>0</v>
      </c>
      <c r="I528" s="104">
        <v>0</v>
      </c>
      <c r="J528" s="106">
        <v>38.950000000000003</v>
      </c>
      <c r="K528" s="106">
        <v>38.950000000000003</v>
      </c>
      <c r="L528" s="106">
        <v>0</v>
      </c>
      <c r="M528" s="106">
        <v>0</v>
      </c>
      <c r="N528" s="106">
        <v>0</v>
      </c>
      <c r="O528" s="106">
        <v>0</v>
      </c>
    </row>
    <row r="529" spans="1:15" ht="27" hidden="1">
      <c r="A529" s="101" t="s">
        <v>317</v>
      </c>
      <c r="B529" s="101" t="s">
        <v>318</v>
      </c>
      <c r="C529" s="103">
        <v>2080501</v>
      </c>
      <c r="D529" s="103" t="s">
        <v>360</v>
      </c>
      <c r="E529" s="104">
        <v>2.1</v>
      </c>
      <c r="F529" s="104">
        <v>0</v>
      </c>
      <c r="G529" s="104">
        <v>0</v>
      </c>
      <c r="H529" s="104">
        <v>2.1</v>
      </c>
      <c r="I529" s="104">
        <v>0</v>
      </c>
      <c r="J529" s="106">
        <v>2.1</v>
      </c>
      <c r="K529" s="106">
        <v>2.1</v>
      </c>
      <c r="L529" s="106">
        <v>0</v>
      </c>
      <c r="M529" s="106">
        <v>0</v>
      </c>
      <c r="N529" s="106">
        <v>0</v>
      </c>
      <c r="O529" s="106">
        <v>0</v>
      </c>
    </row>
    <row r="530" spans="1:15" ht="40.5" hidden="1">
      <c r="A530" s="101" t="s">
        <v>317</v>
      </c>
      <c r="B530" s="101" t="s">
        <v>318</v>
      </c>
      <c r="C530" s="103">
        <v>2080505</v>
      </c>
      <c r="D530" s="103" t="s">
        <v>361</v>
      </c>
      <c r="E530" s="104">
        <v>56.28</v>
      </c>
      <c r="F530" s="104">
        <v>56.28</v>
      </c>
      <c r="G530" s="104">
        <v>0</v>
      </c>
      <c r="H530" s="104">
        <v>0</v>
      </c>
      <c r="I530" s="104">
        <v>0</v>
      </c>
      <c r="J530" s="106">
        <v>56.28</v>
      </c>
      <c r="K530" s="106">
        <v>56.28</v>
      </c>
      <c r="L530" s="106">
        <v>0</v>
      </c>
      <c r="M530" s="106">
        <v>0</v>
      </c>
      <c r="N530" s="106">
        <v>0</v>
      </c>
      <c r="O530" s="106">
        <v>0</v>
      </c>
    </row>
    <row r="531" spans="1:15" ht="27" hidden="1">
      <c r="A531" s="101" t="s">
        <v>317</v>
      </c>
      <c r="B531" s="101" t="s">
        <v>318</v>
      </c>
      <c r="C531" s="103">
        <v>2101101</v>
      </c>
      <c r="D531" s="103" t="s">
        <v>362</v>
      </c>
      <c r="E531" s="104">
        <v>39.14</v>
      </c>
      <c r="F531" s="104">
        <v>39.14</v>
      </c>
      <c r="G531" s="104">
        <v>0</v>
      </c>
      <c r="H531" s="104">
        <v>0</v>
      </c>
      <c r="I531" s="104">
        <v>0</v>
      </c>
      <c r="J531" s="106">
        <v>39.14</v>
      </c>
      <c r="K531" s="106">
        <v>39.14</v>
      </c>
      <c r="L531" s="106">
        <v>0</v>
      </c>
      <c r="M531" s="106">
        <v>0</v>
      </c>
      <c r="N531" s="106">
        <v>0</v>
      </c>
      <c r="O531" s="106">
        <v>0</v>
      </c>
    </row>
    <row r="532" spans="1:15" ht="27" hidden="1">
      <c r="A532" s="101" t="s">
        <v>317</v>
      </c>
      <c r="B532" s="101" t="s">
        <v>318</v>
      </c>
      <c r="C532" s="103">
        <v>2130301</v>
      </c>
      <c r="D532" s="103" t="s">
        <v>363</v>
      </c>
      <c r="E532" s="104">
        <v>12.6</v>
      </c>
      <c r="F532" s="104">
        <v>0</v>
      </c>
      <c r="G532" s="104">
        <v>0</v>
      </c>
      <c r="H532" s="104">
        <v>12.6</v>
      </c>
      <c r="I532" s="104">
        <v>0</v>
      </c>
      <c r="J532" s="106">
        <v>12.6</v>
      </c>
      <c r="K532" s="106">
        <v>12.6</v>
      </c>
      <c r="L532" s="106">
        <v>0</v>
      </c>
      <c r="M532" s="106">
        <v>0</v>
      </c>
      <c r="N532" s="106">
        <v>0</v>
      </c>
      <c r="O532" s="106">
        <v>0</v>
      </c>
    </row>
    <row r="533" spans="1:15" ht="27" hidden="1">
      <c r="A533" s="101" t="s">
        <v>317</v>
      </c>
      <c r="B533" s="101" t="s">
        <v>318</v>
      </c>
      <c r="C533" s="103">
        <v>2130301</v>
      </c>
      <c r="D533" s="103" t="s">
        <v>363</v>
      </c>
      <c r="E533" s="104">
        <v>3</v>
      </c>
      <c r="F533" s="104">
        <v>0</v>
      </c>
      <c r="G533" s="104">
        <v>0</v>
      </c>
      <c r="H533" s="104">
        <v>3</v>
      </c>
      <c r="I533" s="104">
        <v>0</v>
      </c>
      <c r="J533" s="106">
        <v>3</v>
      </c>
      <c r="K533" s="106">
        <v>3</v>
      </c>
      <c r="L533" s="106">
        <v>0</v>
      </c>
      <c r="M533" s="106">
        <v>0</v>
      </c>
      <c r="N533" s="106">
        <v>0</v>
      </c>
      <c r="O533" s="106">
        <v>0</v>
      </c>
    </row>
    <row r="534" spans="1:15" ht="27" hidden="1">
      <c r="A534" s="101" t="s">
        <v>317</v>
      </c>
      <c r="B534" s="101" t="s">
        <v>318</v>
      </c>
      <c r="C534" s="103">
        <v>2130301</v>
      </c>
      <c r="D534" s="103" t="s">
        <v>363</v>
      </c>
      <c r="E534" s="104">
        <v>1</v>
      </c>
      <c r="F534" s="104">
        <v>0</v>
      </c>
      <c r="G534" s="104">
        <v>0</v>
      </c>
      <c r="H534" s="104">
        <v>1</v>
      </c>
      <c r="I534" s="104">
        <v>0</v>
      </c>
      <c r="J534" s="106">
        <v>1</v>
      </c>
      <c r="K534" s="106">
        <v>1</v>
      </c>
      <c r="L534" s="106">
        <v>0</v>
      </c>
      <c r="M534" s="106">
        <v>0</v>
      </c>
      <c r="N534" s="106">
        <v>0</v>
      </c>
      <c r="O534" s="106">
        <v>0</v>
      </c>
    </row>
    <row r="535" spans="1:15" ht="27" hidden="1">
      <c r="A535" s="101" t="s">
        <v>317</v>
      </c>
      <c r="B535" s="101" t="s">
        <v>318</v>
      </c>
      <c r="C535" s="103">
        <v>2130301</v>
      </c>
      <c r="D535" s="103" t="s">
        <v>363</v>
      </c>
      <c r="E535" s="104">
        <v>56.85</v>
      </c>
      <c r="F535" s="104">
        <v>56.85</v>
      </c>
      <c r="G535" s="104">
        <v>0</v>
      </c>
      <c r="H535" s="104">
        <v>0</v>
      </c>
      <c r="I535" s="104">
        <v>0</v>
      </c>
      <c r="J535" s="106">
        <v>56.85</v>
      </c>
      <c r="K535" s="106">
        <v>0</v>
      </c>
      <c r="L535" s="106">
        <v>0</v>
      </c>
      <c r="M535" s="106">
        <v>0</v>
      </c>
      <c r="N535" s="106">
        <v>56.85</v>
      </c>
      <c r="O535" s="106">
        <v>0</v>
      </c>
    </row>
    <row r="536" spans="1:15" ht="27" hidden="1">
      <c r="A536" s="101" t="s">
        <v>317</v>
      </c>
      <c r="B536" s="101" t="s">
        <v>318</v>
      </c>
      <c r="C536" s="103">
        <v>2130301</v>
      </c>
      <c r="D536" s="103" t="s">
        <v>363</v>
      </c>
      <c r="E536" s="104">
        <v>36.28</v>
      </c>
      <c r="F536" s="104">
        <v>0</v>
      </c>
      <c r="G536" s="104">
        <v>0</v>
      </c>
      <c r="H536" s="104">
        <v>36.28</v>
      </c>
      <c r="I536" s="104">
        <v>0</v>
      </c>
      <c r="J536" s="106">
        <v>36.28</v>
      </c>
      <c r="K536" s="106">
        <v>14.28</v>
      </c>
      <c r="L536" s="106">
        <v>0</v>
      </c>
      <c r="M536" s="106">
        <v>0</v>
      </c>
      <c r="N536" s="106">
        <v>22</v>
      </c>
      <c r="O536" s="106">
        <v>0</v>
      </c>
    </row>
    <row r="537" spans="1:15" ht="27" hidden="1">
      <c r="A537" s="101" t="s">
        <v>317</v>
      </c>
      <c r="B537" s="101" t="s">
        <v>318</v>
      </c>
      <c r="C537" s="103">
        <v>2130301</v>
      </c>
      <c r="D537" s="103" t="s">
        <v>363</v>
      </c>
      <c r="E537" s="104">
        <v>111.64</v>
      </c>
      <c r="F537" s="104">
        <v>111.64</v>
      </c>
      <c r="G537" s="104">
        <v>0</v>
      </c>
      <c r="H537" s="104">
        <v>0</v>
      </c>
      <c r="I537" s="104">
        <v>0</v>
      </c>
      <c r="J537" s="106">
        <v>111.64</v>
      </c>
      <c r="K537" s="106">
        <v>11.64</v>
      </c>
      <c r="L537" s="106">
        <v>0</v>
      </c>
      <c r="M537" s="106">
        <v>0</v>
      </c>
      <c r="N537" s="106">
        <v>100</v>
      </c>
      <c r="O537" s="106">
        <v>0</v>
      </c>
    </row>
    <row r="538" spans="1:15" ht="27" hidden="1">
      <c r="A538" s="101" t="s">
        <v>317</v>
      </c>
      <c r="B538" s="101" t="s">
        <v>318</v>
      </c>
      <c r="C538" s="103">
        <v>2130301</v>
      </c>
      <c r="D538" s="103" t="s">
        <v>363</v>
      </c>
      <c r="E538" s="104">
        <v>141.72</v>
      </c>
      <c r="F538" s="104">
        <v>141.72</v>
      </c>
      <c r="G538" s="104">
        <v>0</v>
      </c>
      <c r="H538" s="104">
        <v>0</v>
      </c>
      <c r="I538" s="104">
        <v>0</v>
      </c>
      <c r="J538" s="106">
        <v>141.72</v>
      </c>
      <c r="K538" s="106">
        <v>141.72</v>
      </c>
      <c r="L538" s="106">
        <v>0</v>
      </c>
      <c r="M538" s="106">
        <v>0</v>
      </c>
      <c r="N538" s="106">
        <v>0</v>
      </c>
      <c r="O538" s="106">
        <v>0</v>
      </c>
    </row>
    <row r="539" spans="1:15" ht="27" hidden="1">
      <c r="A539" s="101" t="s">
        <v>317</v>
      </c>
      <c r="B539" s="101" t="s">
        <v>318</v>
      </c>
      <c r="C539" s="103">
        <v>2130301</v>
      </c>
      <c r="D539" s="103" t="s">
        <v>363</v>
      </c>
      <c r="E539" s="104">
        <v>3</v>
      </c>
      <c r="F539" s="104">
        <v>0</v>
      </c>
      <c r="G539" s="104">
        <v>0</v>
      </c>
      <c r="H539" s="104">
        <v>3</v>
      </c>
      <c r="I539" s="104">
        <v>0</v>
      </c>
      <c r="J539" s="106">
        <v>3</v>
      </c>
      <c r="K539" s="106">
        <v>3</v>
      </c>
      <c r="L539" s="106">
        <v>0</v>
      </c>
      <c r="M539" s="106">
        <v>0</v>
      </c>
      <c r="N539" s="106">
        <v>0</v>
      </c>
      <c r="O539" s="106">
        <v>0</v>
      </c>
    </row>
    <row r="540" spans="1:15" ht="27" hidden="1">
      <c r="A540" s="101" t="s">
        <v>317</v>
      </c>
      <c r="B540" s="101" t="s">
        <v>318</v>
      </c>
      <c r="C540" s="103">
        <v>2130301</v>
      </c>
      <c r="D540" s="103" t="s">
        <v>363</v>
      </c>
      <c r="E540" s="104">
        <v>1</v>
      </c>
      <c r="F540" s="104">
        <v>0</v>
      </c>
      <c r="G540" s="104">
        <v>0</v>
      </c>
      <c r="H540" s="104">
        <v>1</v>
      </c>
      <c r="I540" s="104">
        <v>0</v>
      </c>
      <c r="J540" s="106">
        <v>1</v>
      </c>
      <c r="K540" s="106">
        <v>1</v>
      </c>
      <c r="L540" s="106">
        <v>0</v>
      </c>
      <c r="M540" s="106">
        <v>0</v>
      </c>
      <c r="N540" s="106">
        <v>0</v>
      </c>
      <c r="O540" s="106">
        <v>0</v>
      </c>
    </row>
    <row r="541" spans="1:15" ht="27" hidden="1">
      <c r="A541" s="101" t="s">
        <v>317</v>
      </c>
      <c r="B541" s="101" t="s">
        <v>318</v>
      </c>
      <c r="C541" s="103">
        <v>2130301</v>
      </c>
      <c r="D541" s="103" t="s">
        <v>363</v>
      </c>
      <c r="E541" s="104">
        <v>2</v>
      </c>
      <c r="F541" s="104">
        <v>0</v>
      </c>
      <c r="G541" s="104">
        <v>0</v>
      </c>
      <c r="H541" s="104">
        <v>2</v>
      </c>
      <c r="I541" s="104">
        <v>0</v>
      </c>
      <c r="J541" s="106">
        <v>2</v>
      </c>
      <c r="K541" s="106">
        <v>2</v>
      </c>
      <c r="L541" s="106">
        <v>0</v>
      </c>
      <c r="M541" s="106">
        <v>0</v>
      </c>
      <c r="N541" s="106">
        <v>0</v>
      </c>
      <c r="O541" s="106">
        <v>0</v>
      </c>
    </row>
    <row r="542" spans="1:15" ht="27" hidden="1">
      <c r="A542" s="101" t="s">
        <v>317</v>
      </c>
      <c r="B542" s="101" t="s">
        <v>318</v>
      </c>
      <c r="C542" s="103">
        <v>2130301</v>
      </c>
      <c r="D542" s="103" t="s">
        <v>363</v>
      </c>
      <c r="E542" s="104">
        <v>2</v>
      </c>
      <c r="F542" s="104">
        <v>0</v>
      </c>
      <c r="G542" s="104">
        <v>0</v>
      </c>
      <c r="H542" s="104">
        <v>2</v>
      </c>
      <c r="I542" s="104">
        <v>0</v>
      </c>
      <c r="J542" s="106">
        <v>2</v>
      </c>
      <c r="K542" s="106">
        <v>2</v>
      </c>
      <c r="L542" s="106">
        <v>0</v>
      </c>
      <c r="M542" s="106">
        <v>0</v>
      </c>
      <c r="N542" s="106">
        <v>0</v>
      </c>
      <c r="O542" s="106">
        <v>0</v>
      </c>
    </row>
    <row r="543" spans="1:15" ht="27" hidden="1">
      <c r="A543" s="101" t="s">
        <v>317</v>
      </c>
      <c r="B543" s="101" t="s">
        <v>318</v>
      </c>
      <c r="C543" s="103">
        <v>2130301</v>
      </c>
      <c r="D543" s="103" t="s">
        <v>363</v>
      </c>
      <c r="E543" s="104">
        <v>9</v>
      </c>
      <c r="F543" s="104">
        <v>9</v>
      </c>
      <c r="G543" s="104">
        <v>0</v>
      </c>
      <c r="H543" s="104">
        <v>0</v>
      </c>
      <c r="I543" s="104">
        <v>0</v>
      </c>
      <c r="J543" s="106">
        <v>9</v>
      </c>
      <c r="K543" s="106">
        <v>0</v>
      </c>
      <c r="L543" s="106">
        <v>0</v>
      </c>
      <c r="M543" s="106">
        <v>0</v>
      </c>
      <c r="N543" s="106">
        <v>9</v>
      </c>
      <c r="O543" s="106">
        <v>0</v>
      </c>
    </row>
    <row r="544" spans="1:15" ht="27" hidden="1">
      <c r="A544" s="101" t="s">
        <v>317</v>
      </c>
      <c r="B544" s="101" t="s">
        <v>318</v>
      </c>
      <c r="C544" s="103">
        <v>2130301</v>
      </c>
      <c r="D544" s="103" t="s">
        <v>363</v>
      </c>
      <c r="E544" s="104">
        <v>10</v>
      </c>
      <c r="F544" s="104">
        <v>0</v>
      </c>
      <c r="G544" s="104">
        <v>0</v>
      </c>
      <c r="H544" s="104">
        <v>10</v>
      </c>
      <c r="I544" s="104">
        <v>0</v>
      </c>
      <c r="J544" s="106">
        <v>10</v>
      </c>
      <c r="K544" s="106">
        <v>10</v>
      </c>
      <c r="L544" s="106">
        <v>0</v>
      </c>
      <c r="M544" s="106">
        <v>0</v>
      </c>
      <c r="N544" s="106">
        <v>0</v>
      </c>
      <c r="O544" s="106">
        <v>0</v>
      </c>
    </row>
    <row r="545" spans="1:15" ht="27" hidden="1">
      <c r="A545" s="101" t="s">
        <v>317</v>
      </c>
      <c r="B545" s="101" t="s">
        <v>318</v>
      </c>
      <c r="C545" s="103">
        <v>2130301</v>
      </c>
      <c r="D545" s="103" t="s">
        <v>363</v>
      </c>
      <c r="E545" s="104">
        <v>1</v>
      </c>
      <c r="F545" s="104">
        <v>0</v>
      </c>
      <c r="G545" s="104">
        <v>0</v>
      </c>
      <c r="H545" s="104">
        <v>1</v>
      </c>
      <c r="I545" s="104">
        <v>0</v>
      </c>
      <c r="J545" s="106">
        <v>1</v>
      </c>
      <c r="K545" s="106">
        <v>1</v>
      </c>
      <c r="L545" s="106">
        <v>0</v>
      </c>
      <c r="M545" s="106">
        <v>0</v>
      </c>
      <c r="N545" s="106">
        <v>0</v>
      </c>
      <c r="O545" s="106">
        <v>0</v>
      </c>
    </row>
    <row r="546" spans="1:15" ht="27" hidden="1">
      <c r="A546" s="101" t="s">
        <v>317</v>
      </c>
      <c r="B546" s="101" t="s">
        <v>318</v>
      </c>
      <c r="C546" s="103">
        <v>2130301</v>
      </c>
      <c r="D546" s="103" t="s">
        <v>363</v>
      </c>
      <c r="E546" s="104">
        <v>4</v>
      </c>
      <c r="F546" s="104">
        <v>0</v>
      </c>
      <c r="G546" s="104">
        <v>0</v>
      </c>
      <c r="H546" s="104">
        <v>4</v>
      </c>
      <c r="I546" s="104">
        <v>0</v>
      </c>
      <c r="J546" s="106">
        <v>4</v>
      </c>
      <c r="K546" s="106">
        <v>4</v>
      </c>
      <c r="L546" s="106">
        <v>0</v>
      </c>
      <c r="M546" s="106">
        <v>0</v>
      </c>
      <c r="N546" s="106">
        <v>0</v>
      </c>
      <c r="O546" s="106">
        <v>0</v>
      </c>
    </row>
    <row r="547" spans="1:15" ht="27" hidden="1">
      <c r="A547" s="101" t="s">
        <v>317</v>
      </c>
      <c r="B547" s="101" t="s">
        <v>318</v>
      </c>
      <c r="C547" s="103">
        <v>2130301</v>
      </c>
      <c r="D547" s="103" t="s">
        <v>363</v>
      </c>
      <c r="E547" s="104">
        <v>9</v>
      </c>
      <c r="F547" s="104">
        <v>9</v>
      </c>
      <c r="G547" s="104">
        <v>0</v>
      </c>
      <c r="H547" s="104">
        <v>0</v>
      </c>
      <c r="I547" s="104">
        <v>0</v>
      </c>
      <c r="J547" s="106">
        <v>9</v>
      </c>
      <c r="K547" s="106">
        <v>0</v>
      </c>
      <c r="L547" s="106">
        <v>0</v>
      </c>
      <c r="M547" s="106">
        <v>0</v>
      </c>
      <c r="N547" s="106">
        <v>9</v>
      </c>
      <c r="O547" s="106">
        <v>0</v>
      </c>
    </row>
    <row r="548" spans="1:15" ht="27" hidden="1">
      <c r="A548" s="101" t="s">
        <v>317</v>
      </c>
      <c r="B548" s="101" t="s">
        <v>318</v>
      </c>
      <c r="C548" s="103">
        <v>2130301</v>
      </c>
      <c r="D548" s="103" t="s">
        <v>363</v>
      </c>
      <c r="E548" s="104">
        <v>8</v>
      </c>
      <c r="F548" s="104">
        <v>0</v>
      </c>
      <c r="G548" s="104">
        <v>0</v>
      </c>
      <c r="H548" s="104">
        <v>8</v>
      </c>
      <c r="I548" s="104">
        <v>0</v>
      </c>
      <c r="J548" s="106">
        <v>8</v>
      </c>
      <c r="K548" s="106">
        <v>8</v>
      </c>
      <c r="L548" s="106">
        <v>0</v>
      </c>
      <c r="M548" s="106">
        <v>0</v>
      </c>
      <c r="N548" s="106">
        <v>0</v>
      </c>
      <c r="O548" s="106">
        <v>0</v>
      </c>
    </row>
    <row r="549" spans="1:15" ht="27" hidden="1">
      <c r="A549" s="101" t="s">
        <v>317</v>
      </c>
      <c r="B549" s="101" t="s">
        <v>318</v>
      </c>
      <c r="C549" s="103">
        <v>2130301</v>
      </c>
      <c r="D549" s="103" t="s">
        <v>363</v>
      </c>
      <c r="E549" s="104">
        <v>4.8600000000000003</v>
      </c>
      <c r="F549" s="104">
        <v>0</v>
      </c>
      <c r="G549" s="104">
        <v>4.8600000000000003</v>
      </c>
      <c r="H549" s="104">
        <v>0</v>
      </c>
      <c r="I549" s="104">
        <v>0</v>
      </c>
      <c r="J549" s="106">
        <v>4.8600000000000003</v>
      </c>
      <c r="K549" s="106">
        <v>4.8600000000000003</v>
      </c>
      <c r="L549" s="106">
        <v>0</v>
      </c>
      <c r="M549" s="106">
        <v>0</v>
      </c>
      <c r="N549" s="106">
        <v>0</v>
      </c>
      <c r="O549" s="106">
        <v>0</v>
      </c>
    </row>
    <row r="550" spans="1:15" ht="27" hidden="1">
      <c r="A550" s="101" t="s">
        <v>317</v>
      </c>
      <c r="B550" s="101" t="s">
        <v>318</v>
      </c>
      <c r="C550" s="103">
        <v>2130301</v>
      </c>
      <c r="D550" s="103" t="s">
        <v>363</v>
      </c>
      <c r="E550" s="104">
        <v>139.68</v>
      </c>
      <c r="F550" s="104">
        <v>139.68</v>
      </c>
      <c r="G550" s="104">
        <v>0</v>
      </c>
      <c r="H550" s="104">
        <v>0</v>
      </c>
      <c r="I550" s="104">
        <v>0</v>
      </c>
      <c r="J550" s="106">
        <v>139.68</v>
      </c>
      <c r="K550" s="106">
        <v>139.68</v>
      </c>
      <c r="L550" s="106">
        <v>0</v>
      </c>
      <c r="M550" s="106">
        <v>0</v>
      </c>
      <c r="N550" s="106">
        <v>0</v>
      </c>
      <c r="O550" s="106">
        <v>0</v>
      </c>
    </row>
    <row r="551" spans="1:15" ht="27" hidden="1">
      <c r="A551" s="101" t="s">
        <v>317</v>
      </c>
      <c r="B551" s="101" t="s">
        <v>318</v>
      </c>
      <c r="C551" s="103">
        <v>2130301</v>
      </c>
      <c r="D551" s="103" t="s">
        <v>363</v>
      </c>
      <c r="E551" s="104">
        <v>0.5</v>
      </c>
      <c r="F551" s="104">
        <v>0</v>
      </c>
      <c r="G551" s="104">
        <v>0</v>
      </c>
      <c r="H551" s="104">
        <v>0.5</v>
      </c>
      <c r="I551" s="104">
        <v>0</v>
      </c>
      <c r="J551" s="106">
        <v>0.5</v>
      </c>
      <c r="K551" s="106">
        <v>0.5</v>
      </c>
      <c r="L551" s="106">
        <v>0</v>
      </c>
      <c r="M551" s="106">
        <v>0</v>
      </c>
      <c r="N551" s="106">
        <v>0</v>
      </c>
      <c r="O551" s="106">
        <v>0</v>
      </c>
    </row>
    <row r="552" spans="1:15" ht="27" hidden="1">
      <c r="A552" s="101" t="s">
        <v>317</v>
      </c>
      <c r="B552" s="101" t="s">
        <v>318</v>
      </c>
      <c r="C552" s="103">
        <v>2130301</v>
      </c>
      <c r="D552" s="103" t="s">
        <v>363</v>
      </c>
      <c r="E552" s="104">
        <v>31</v>
      </c>
      <c r="F552" s="104">
        <v>0</v>
      </c>
      <c r="G552" s="104">
        <v>0</v>
      </c>
      <c r="H552" s="104">
        <v>31</v>
      </c>
      <c r="I552" s="104">
        <v>0</v>
      </c>
      <c r="J552" s="106">
        <v>31</v>
      </c>
      <c r="K552" s="106">
        <v>0</v>
      </c>
      <c r="L552" s="106">
        <v>0</v>
      </c>
      <c r="M552" s="106">
        <v>0</v>
      </c>
      <c r="N552" s="106">
        <v>31</v>
      </c>
      <c r="O552" s="106">
        <v>0</v>
      </c>
    </row>
    <row r="553" spans="1:15" ht="27" hidden="1">
      <c r="A553" s="101" t="s">
        <v>317</v>
      </c>
      <c r="B553" s="101" t="s">
        <v>318</v>
      </c>
      <c r="C553" s="103">
        <v>2130301</v>
      </c>
      <c r="D553" s="103" t="s">
        <v>363</v>
      </c>
      <c r="E553" s="104">
        <v>1</v>
      </c>
      <c r="F553" s="104">
        <v>0</v>
      </c>
      <c r="G553" s="104">
        <v>0</v>
      </c>
      <c r="H553" s="104">
        <v>1</v>
      </c>
      <c r="I553" s="104">
        <v>0</v>
      </c>
      <c r="J553" s="106">
        <v>1</v>
      </c>
      <c r="K553" s="106">
        <v>1</v>
      </c>
      <c r="L553" s="106">
        <v>0</v>
      </c>
      <c r="M553" s="106">
        <v>0</v>
      </c>
      <c r="N553" s="106">
        <v>0</v>
      </c>
      <c r="O553" s="106">
        <v>0</v>
      </c>
    </row>
    <row r="554" spans="1:15" ht="27" hidden="1">
      <c r="A554" s="101" t="s">
        <v>317</v>
      </c>
      <c r="B554" s="101" t="s">
        <v>318</v>
      </c>
      <c r="C554" s="103">
        <v>2130301</v>
      </c>
      <c r="D554" s="103" t="s">
        <v>363</v>
      </c>
      <c r="E554" s="104">
        <v>3</v>
      </c>
      <c r="F554" s="104">
        <v>0</v>
      </c>
      <c r="G554" s="104">
        <v>0</v>
      </c>
      <c r="H554" s="104">
        <v>3</v>
      </c>
      <c r="I554" s="104">
        <v>0</v>
      </c>
      <c r="J554" s="106">
        <v>3</v>
      </c>
      <c r="K554" s="106">
        <v>3</v>
      </c>
      <c r="L554" s="106">
        <v>0</v>
      </c>
      <c r="M554" s="106">
        <v>0</v>
      </c>
      <c r="N554" s="106">
        <v>0</v>
      </c>
      <c r="O554" s="106">
        <v>0</v>
      </c>
    </row>
    <row r="555" spans="1:15" ht="27" hidden="1">
      <c r="A555" s="101" t="s">
        <v>317</v>
      </c>
      <c r="B555" s="101" t="s">
        <v>318</v>
      </c>
      <c r="C555" s="103">
        <v>2130301</v>
      </c>
      <c r="D555" s="103" t="s">
        <v>363</v>
      </c>
      <c r="E555" s="104">
        <v>1.5</v>
      </c>
      <c r="F555" s="104">
        <v>0</v>
      </c>
      <c r="G555" s="104">
        <v>0</v>
      </c>
      <c r="H555" s="104">
        <v>1.5</v>
      </c>
      <c r="I555" s="104">
        <v>0</v>
      </c>
      <c r="J555" s="106">
        <v>1.5</v>
      </c>
      <c r="K555" s="106">
        <v>1.5</v>
      </c>
      <c r="L555" s="106">
        <v>0</v>
      </c>
      <c r="M555" s="106">
        <v>0</v>
      </c>
      <c r="N555" s="106">
        <v>0</v>
      </c>
      <c r="O555" s="106">
        <v>0</v>
      </c>
    </row>
    <row r="556" spans="1:15" ht="27" hidden="1">
      <c r="A556" s="101" t="s">
        <v>317</v>
      </c>
      <c r="B556" s="101" t="s">
        <v>318</v>
      </c>
      <c r="C556" s="103">
        <v>2130301</v>
      </c>
      <c r="D556" s="103" t="s">
        <v>363</v>
      </c>
      <c r="E556" s="104">
        <v>17</v>
      </c>
      <c r="F556" s="104">
        <v>0</v>
      </c>
      <c r="G556" s="104">
        <v>17</v>
      </c>
      <c r="H556" s="104">
        <v>0</v>
      </c>
      <c r="I556" s="104">
        <v>0</v>
      </c>
      <c r="J556" s="106">
        <v>17</v>
      </c>
      <c r="K556" s="106">
        <v>0</v>
      </c>
      <c r="L556" s="106">
        <v>0</v>
      </c>
      <c r="M556" s="106">
        <v>0</v>
      </c>
      <c r="N556" s="106">
        <v>17</v>
      </c>
      <c r="O556" s="106">
        <v>0</v>
      </c>
    </row>
    <row r="557" spans="1:15" ht="27" hidden="1">
      <c r="A557" s="101" t="s">
        <v>317</v>
      </c>
      <c r="B557" s="101" t="s">
        <v>318</v>
      </c>
      <c r="C557" s="103">
        <v>2130301</v>
      </c>
      <c r="D557" s="103" t="s">
        <v>363</v>
      </c>
      <c r="E557" s="104">
        <v>0.3</v>
      </c>
      <c r="F557" s="104">
        <v>0</v>
      </c>
      <c r="G557" s="104">
        <v>0</v>
      </c>
      <c r="H557" s="104">
        <v>0.3</v>
      </c>
      <c r="I557" s="104">
        <v>0</v>
      </c>
      <c r="J557" s="106">
        <v>0.3</v>
      </c>
      <c r="K557" s="106">
        <v>0.3</v>
      </c>
      <c r="L557" s="106">
        <v>0</v>
      </c>
      <c r="M557" s="106">
        <v>0</v>
      </c>
      <c r="N557" s="106">
        <v>0</v>
      </c>
      <c r="O557" s="106">
        <v>0</v>
      </c>
    </row>
    <row r="558" spans="1:15" ht="27" hidden="1">
      <c r="A558" s="101" t="s">
        <v>317</v>
      </c>
      <c r="B558" s="101" t="s">
        <v>318</v>
      </c>
      <c r="C558" s="103">
        <v>2130304</v>
      </c>
      <c r="D558" s="103" t="s">
        <v>350</v>
      </c>
      <c r="E558" s="104">
        <v>155</v>
      </c>
      <c r="F558" s="104">
        <v>0</v>
      </c>
      <c r="G558" s="104">
        <v>0</v>
      </c>
      <c r="H558" s="104">
        <v>0</v>
      </c>
      <c r="I558" s="104">
        <v>155</v>
      </c>
      <c r="J558" s="106">
        <v>155</v>
      </c>
      <c r="K558" s="106">
        <v>0</v>
      </c>
      <c r="L558" s="106">
        <v>0</v>
      </c>
      <c r="M558" s="106">
        <v>0</v>
      </c>
      <c r="N558" s="106">
        <v>155</v>
      </c>
      <c r="O558" s="106">
        <v>0</v>
      </c>
    </row>
    <row r="559" spans="1:15" ht="27">
      <c r="A559" s="101" t="s">
        <v>317</v>
      </c>
      <c r="B559" s="101" t="s">
        <v>318</v>
      </c>
      <c r="C559" s="103">
        <v>2130305</v>
      </c>
      <c r="D559" s="103" t="s">
        <v>351</v>
      </c>
      <c r="E559" s="104">
        <v>20</v>
      </c>
      <c r="F559" s="104">
        <v>0</v>
      </c>
      <c r="G559" s="104">
        <v>0</v>
      </c>
      <c r="H559" s="104">
        <v>0</v>
      </c>
      <c r="I559" s="104">
        <v>20</v>
      </c>
      <c r="J559" s="106">
        <v>20</v>
      </c>
      <c r="K559" s="106">
        <v>20</v>
      </c>
      <c r="L559" s="106">
        <v>0</v>
      </c>
      <c r="M559" s="106">
        <v>0</v>
      </c>
      <c r="N559" s="106">
        <v>0</v>
      </c>
      <c r="O559" s="106">
        <v>0</v>
      </c>
    </row>
    <row r="560" spans="1:15" ht="27">
      <c r="A560" s="101" t="s">
        <v>317</v>
      </c>
      <c r="B560" s="101" t="s">
        <v>318</v>
      </c>
      <c r="C560" s="103">
        <v>2130305</v>
      </c>
      <c r="D560" s="103" t="s">
        <v>351</v>
      </c>
      <c r="E560" s="104">
        <v>10</v>
      </c>
      <c r="F560" s="104">
        <v>0</v>
      </c>
      <c r="G560" s="104">
        <v>0</v>
      </c>
      <c r="H560" s="104">
        <v>0</v>
      </c>
      <c r="I560" s="104">
        <v>10</v>
      </c>
      <c r="J560" s="106">
        <v>10</v>
      </c>
      <c r="K560" s="106">
        <v>10</v>
      </c>
      <c r="L560" s="106">
        <v>0</v>
      </c>
      <c r="M560" s="106">
        <v>0</v>
      </c>
      <c r="N560" s="106">
        <v>0</v>
      </c>
      <c r="O560" s="106">
        <v>0</v>
      </c>
    </row>
    <row r="561" spans="1:15" ht="27">
      <c r="A561" s="101" t="s">
        <v>317</v>
      </c>
      <c r="B561" s="101" t="s">
        <v>318</v>
      </c>
      <c r="C561" s="103">
        <v>2130305</v>
      </c>
      <c r="D561" s="103" t="s">
        <v>351</v>
      </c>
      <c r="E561" s="104">
        <v>1</v>
      </c>
      <c r="F561" s="104">
        <v>0</v>
      </c>
      <c r="G561" s="104">
        <v>0</v>
      </c>
      <c r="H561" s="104">
        <v>0</v>
      </c>
      <c r="I561" s="104">
        <v>1</v>
      </c>
      <c r="J561" s="106">
        <v>1</v>
      </c>
      <c r="K561" s="106">
        <v>1</v>
      </c>
      <c r="L561" s="106">
        <v>0</v>
      </c>
      <c r="M561" s="106">
        <v>0</v>
      </c>
      <c r="N561" s="106">
        <v>0</v>
      </c>
      <c r="O561" s="106">
        <v>0</v>
      </c>
    </row>
    <row r="562" spans="1:15" ht="27">
      <c r="A562" s="101" t="s">
        <v>317</v>
      </c>
      <c r="B562" s="101" t="s">
        <v>318</v>
      </c>
      <c r="C562" s="103">
        <v>2130305</v>
      </c>
      <c r="D562" s="103" t="s">
        <v>351</v>
      </c>
      <c r="E562" s="104">
        <v>2</v>
      </c>
      <c r="F562" s="104">
        <v>0</v>
      </c>
      <c r="G562" s="104">
        <v>0</v>
      </c>
      <c r="H562" s="104">
        <v>0</v>
      </c>
      <c r="I562" s="104">
        <v>2</v>
      </c>
      <c r="J562" s="106">
        <v>2</v>
      </c>
      <c r="K562" s="106">
        <v>2</v>
      </c>
      <c r="L562" s="106">
        <v>0</v>
      </c>
      <c r="M562" s="106">
        <v>0</v>
      </c>
      <c r="N562" s="106">
        <v>0</v>
      </c>
      <c r="O562" s="106">
        <v>0</v>
      </c>
    </row>
    <row r="563" spans="1:15" ht="27">
      <c r="A563" s="101" t="s">
        <v>317</v>
      </c>
      <c r="B563" s="101" t="s">
        <v>318</v>
      </c>
      <c r="C563" s="103">
        <v>2130305</v>
      </c>
      <c r="D563" s="103" t="s">
        <v>351</v>
      </c>
      <c r="E563" s="104">
        <v>10</v>
      </c>
      <c r="F563" s="104">
        <v>0</v>
      </c>
      <c r="G563" s="104">
        <v>0</v>
      </c>
      <c r="H563" s="104">
        <v>0</v>
      </c>
      <c r="I563" s="104">
        <v>10</v>
      </c>
      <c r="J563" s="106">
        <v>10</v>
      </c>
      <c r="K563" s="106">
        <v>10</v>
      </c>
      <c r="L563" s="106">
        <v>0</v>
      </c>
      <c r="M563" s="106">
        <v>0</v>
      </c>
      <c r="N563" s="106">
        <v>0</v>
      </c>
      <c r="O563" s="106">
        <v>0</v>
      </c>
    </row>
    <row r="564" spans="1:15" ht="27">
      <c r="A564" s="101" t="s">
        <v>317</v>
      </c>
      <c r="B564" s="101" t="s">
        <v>318</v>
      </c>
      <c r="C564" s="103">
        <v>2130305</v>
      </c>
      <c r="D564" s="103" t="s">
        <v>351</v>
      </c>
      <c r="E564" s="104">
        <v>1</v>
      </c>
      <c r="F564" s="104">
        <v>0</v>
      </c>
      <c r="G564" s="104">
        <v>0</v>
      </c>
      <c r="H564" s="104">
        <v>0</v>
      </c>
      <c r="I564" s="104">
        <v>1</v>
      </c>
      <c r="J564" s="106">
        <v>1</v>
      </c>
      <c r="K564" s="106">
        <v>1</v>
      </c>
      <c r="L564" s="106">
        <v>0</v>
      </c>
      <c r="M564" s="106">
        <v>0</v>
      </c>
      <c r="N564" s="106">
        <v>0</v>
      </c>
      <c r="O564" s="106">
        <v>0</v>
      </c>
    </row>
    <row r="565" spans="1:15" ht="27">
      <c r="A565" s="101" t="s">
        <v>317</v>
      </c>
      <c r="B565" s="101" t="s">
        <v>318</v>
      </c>
      <c r="C565" s="103">
        <v>2130305</v>
      </c>
      <c r="D565" s="103" t="s">
        <v>351</v>
      </c>
      <c r="E565" s="104">
        <v>10</v>
      </c>
      <c r="F565" s="104">
        <v>0</v>
      </c>
      <c r="G565" s="104">
        <v>0</v>
      </c>
      <c r="H565" s="104">
        <v>0</v>
      </c>
      <c r="I565" s="104">
        <v>10</v>
      </c>
      <c r="J565" s="106">
        <v>10</v>
      </c>
      <c r="K565" s="106">
        <v>10</v>
      </c>
      <c r="L565" s="106">
        <v>0</v>
      </c>
      <c r="M565" s="106">
        <v>0</v>
      </c>
      <c r="N565" s="106">
        <v>0</v>
      </c>
      <c r="O565" s="106">
        <v>0</v>
      </c>
    </row>
    <row r="566" spans="1:15" ht="27">
      <c r="A566" s="101" t="s">
        <v>317</v>
      </c>
      <c r="B566" s="101" t="s">
        <v>318</v>
      </c>
      <c r="C566" s="103">
        <v>2130305</v>
      </c>
      <c r="D566" s="103" t="s">
        <v>351</v>
      </c>
      <c r="E566" s="104">
        <v>3</v>
      </c>
      <c r="F566" s="104">
        <v>0</v>
      </c>
      <c r="G566" s="104">
        <v>0</v>
      </c>
      <c r="H566" s="104">
        <v>0</v>
      </c>
      <c r="I566" s="104">
        <v>3</v>
      </c>
      <c r="J566" s="106">
        <v>3</v>
      </c>
      <c r="K566" s="106">
        <v>3</v>
      </c>
      <c r="L566" s="106">
        <v>0</v>
      </c>
      <c r="M566" s="106">
        <v>0</v>
      </c>
      <c r="N566" s="106">
        <v>0</v>
      </c>
      <c r="O566" s="106">
        <v>0</v>
      </c>
    </row>
    <row r="567" spans="1:15" ht="27">
      <c r="A567" s="101" t="s">
        <v>317</v>
      </c>
      <c r="B567" s="101" t="s">
        <v>318</v>
      </c>
      <c r="C567" s="103">
        <v>2130305</v>
      </c>
      <c r="D567" s="103" t="s">
        <v>351</v>
      </c>
      <c r="E567" s="104">
        <v>20</v>
      </c>
      <c r="F567" s="104">
        <v>0</v>
      </c>
      <c r="G567" s="104">
        <v>0</v>
      </c>
      <c r="H567" s="104">
        <v>0</v>
      </c>
      <c r="I567" s="104">
        <v>20</v>
      </c>
      <c r="J567" s="106">
        <v>20</v>
      </c>
      <c r="K567" s="106">
        <v>20</v>
      </c>
      <c r="L567" s="106">
        <v>0</v>
      </c>
      <c r="M567" s="106">
        <v>0</v>
      </c>
      <c r="N567" s="106">
        <v>0</v>
      </c>
      <c r="O567" s="106">
        <v>0</v>
      </c>
    </row>
    <row r="568" spans="1:15" ht="27">
      <c r="A568" s="101" t="s">
        <v>317</v>
      </c>
      <c r="B568" s="101" t="s">
        <v>318</v>
      </c>
      <c r="C568" s="103">
        <v>2130305</v>
      </c>
      <c r="D568" s="103" t="s">
        <v>351</v>
      </c>
      <c r="E568" s="104">
        <v>5</v>
      </c>
      <c r="F568" s="104">
        <v>0</v>
      </c>
      <c r="G568" s="104">
        <v>0</v>
      </c>
      <c r="H568" s="104">
        <v>0</v>
      </c>
      <c r="I568" s="104">
        <v>5</v>
      </c>
      <c r="J568" s="106">
        <v>5</v>
      </c>
      <c r="K568" s="106">
        <v>5</v>
      </c>
      <c r="L568" s="106">
        <v>0</v>
      </c>
      <c r="M568" s="106">
        <v>0</v>
      </c>
      <c r="N568" s="106">
        <v>0</v>
      </c>
      <c r="O568" s="106">
        <v>0</v>
      </c>
    </row>
    <row r="569" spans="1:15" ht="27">
      <c r="A569" s="101" t="s">
        <v>317</v>
      </c>
      <c r="B569" s="101" t="s">
        <v>318</v>
      </c>
      <c r="C569" s="103">
        <v>2130305</v>
      </c>
      <c r="D569" s="103" t="s">
        <v>351</v>
      </c>
      <c r="E569" s="104">
        <v>1</v>
      </c>
      <c r="F569" s="104">
        <v>0</v>
      </c>
      <c r="G569" s="104">
        <v>0</v>
      </c>
      <c r="H569" s="104">
        <v>0</v>
      </c>
      <c r="I569" s="104">
        <v>1</v>
      </c>
      <c r="J569" s="106">
        <v>1</v>
      </c>
      <c r="K569" s="106">
        <v>1</v>
      </c>
      <c r="L569" s="106">
        <v>0</v>
      </c>
      <c r="M569" s="106">
        <v>0</v>
      </c>
      <c r="N569" s="106">
        <v>0</v>
      </c>
      <c r="O569" s="106">
        <v>0</v>
      </c>
    </row>
    <row r="570" spans="1:15" ht="27">
      <c r="A570" s="101" t="s">
        <v>317</v>
      </c>
      <c r="B570" s="101" t="s">
        <v>318</v>
      </c>
      <c r="C570" s="103">
        <v>2130305</v>
      </c>
      <c r="D570" s="103" t="s">
        <v>351</v>
      </c>
      <c r="E570" s="104">
        <v>1</v>
      </c>
      <c r="F570" s="104">
        <v>0</v>
      </c>
      <c r="G570" s="104">
        <v>0</v>
      </c>
      <c r="H570" s="104">
        <v>0</v>
      </c>
      <c r="I570" s="104">
        <v>1</v>
      </c>
      <c r="J570" s="106">
        <v>1</v>
      </c>
      <c r="K570" s="106">
        <v>1</v>
      </c>
      <c r="L570" s="106">
        <v>0</v>
      </c>
      <c r="M570" s="106">
        <v>0</v>
      </c>
      <c r="N570" s="106">
        <v>0</v>
      </c>
      <c r="O570" s="106">
        <v>0</v>
      </c>
    </row>
    <row r="571" spans="1:15" ht="27">
      <c r="A571" s="101" t="s">
        <v>317</v>
      </c>
      <c r="B571" s="101" t="s">
        <v>318</v>
      </c>
      <c r="C571" s="103">
        <v>2130305</v>
      </c>
      <c r="D571" s="103" t="s">
        <v>351</v>
      </c>
      <c r="E571" s="104">
        <v>3</v>
      </c>
      <c r="F571" s="104">
        <v>0</v>
      </c>
      <c r="G571" s="104">
        <v>0</v>
      </c>
      <c r="H571" s="104">
        <v>0</v>
      </c>
      <c r="I571" s="104">
        <v>3</v>
      </c>
      <c r="J571" s="106">
        <v>3</v>
      </c>
      <c r="K571" s="106">
        <v>3</v>
      </c>
      <c r="L571" s="106">
        <v>0</v>
      </c>
      <c r="M571" s="106">
        <v>0</v>
      </c>
      <c r="N571" s="106">
        <v>0</v>
      </c>
      <c r="O571" s="106">
        <v>0</v>
      </c>
    </row>
    <row r="572" spans="1:15" ht="27">
      <c r="A572" s="101" t="s">
        <v>317</v>
      </c>
      <c r="B572" s="101" t="s">
        <v>318</v>
      </c>
      <c r="C572" s="103">
        <v>2130305</v>
      </c>
      <c r="D572" s="103" t="s">
        <v>351</v>
      </c>
      <c r="E572" s="104">
        <v>7.6</v>
      </c>
      <c r="F572" s="104">
        <v>0</v>
      </c>
      <c r="G572" s="104">
        <v>0</v>
      </c>
      <c r="H572" s="104">
        <v>0</v>
      </c>
      <c r="I572" s="104">
        <v>7.6</v>
      </c>
      <c r="J572" s="106">
        <v>7.6</v>
      </c>
      <c r="K572" s="106">
        <v>7.6</v>
      </c>
      <c r="L572" s="106">
        <v>0</v>
      </c>
      <c r="M572" s="106">
        <v>0</v>
      </c>
      <c r="N572" s="106">
        <v>0</v>
      </c>
      <c r="O572" s="106">
        <v>0</v>
      </c>
    </row>
    <row r="573" spans="1:15" ht="27">
      <c r="A573" s="101" t="s">
        <v>317</v>
      </c>
      <c r="B573" s="101" t="s">
        <v>318</v>
      </c>
      <c r="C573" s="103">
        <v>2130305</v>
      </c>
      <c r="D573" s="103" t="s">
        <v>351</v>
      </c>
      <c r="E573" s="104">
        <v>5</v>
      </c>
      <c r="F573" s="104">
        <v>0</v>
      </c>
      <c r="G573" s="104">
        <v>0</v>
      </c>
      <c r="H573" s="104">
        <v>0</v>
      </c>
      <c r="I573" s="104">
        <v>5</v>
      </c>
      <c r="J573" s="106">
        <v>5</v>
      </c>
      <c r="K573" s="106">
        <v>5</v>
      </c>
      <c r="L573" s="106">
        <v>0</v>
      </c>
      <c r="M573" s="106">
        <v>0</v>
      </c>
      <c r="N573" s="106">
        <v>0</v>
      </c>
      <c r="O573" s="106">
        <v>0</v>
      </c>
    </row>
    <row r="574" spans="1:15" ht="27">
      <c r="A574" s="101" t="s">
        <v>317</v>
      </c>
      <c r="B574" s="101" t="s">
        <v>318</v>
      </c>
      <c r="C574" s="103">
        <v>2130305</v>
      </c>
      <c r="D574" s="103" t="s">
        <v>351</v>
      </c>
      <c r="E574" s="104">
        <v>5</v>
      </c>
      <c r="F574" s="104">
        <v>0</v>
      </c>
      <c r="G574" s="104">
        <v>0</v>
      </c>
      <c r="H574" s="104">
        <v>0</v>
      </c>
      <c r="I574" s="104">
        <v>5</v>
      </c>
      <c r="J574" s="106">
        <v>5</v>
      </c>
      <c r="K574" s="106">
        <v>5</v>
      </c>
      <c r="L574" s="106">
        <v>0</v>
      </c>
      <c r="M574" s="106">
        <v>0</v>
      </c>
      <c r="N574" s="106">
        <v>0</v>
      </c>
      <c r="O574" s="106">
        <v>0</v>
      </c>
    </row>
    <row r="575" spans="1:15" ht="27">
      <c r="A575" s="101" t="s">
        <v>317</v>
      </c>
      <c r="B575" s="101" t="s">
        <v>318</v>
      </c>
      <c r="C575" s="103">
        <v>2130305</v>
      </c>
      <c r="D575" s="103" t="s">
        <v>351</v>
      </c>
      <c r="E575" s="104">
        <v>2</v>
      </c>
      <c r="F575" s="104">
        <v>0</v>
      </c>
      <c r="G575" s="104">
        <v>0</v>
      </c>
      <c r="H575" s="104">
        <v>0</v>
      </c>
      <c r="I575" s="104">
        <v>2</v>
      </c>
      <c r="J575" s="106">
        <v>2</v>
      </c>
      <c r="K575" s="106">
        <v>2</v>
      </c>
      <c r="L575" s="106">
        <v>0</v>
      </c>
      <c r="M575" s="106">
        <v>0</v>
      </c>
      <c r="N575" s="106">
        <v>0</v>
      </c>
      <c r="O575" s="106">
        <v>0</v>
      </c>
    </row>
    <row r="576" spans="1:15" ht="27" hidden="1">
      <c r="A576" s="101" t="s">
        <v>317</v>
      </c>
      <c r="B576" s="101" t="s">
        <v>318</v>
      </c>
      <c r="C576" s="103">
        <v>2130306</v>
      </c>
      <c r="D576" s="103" t="s">
        <v>352</v>
      </c>
      <c r="E576" s="104">
        <v>5</v>
      </c>
      <c r="F576" s="104">
        <v>0</v>
      </c>
      <c r="G576" s="104">
        <v>0</v>
      </c>
      <c r="H576" s="104">
        <v>0</v>
      </c>
      <c r="I576" s="104">
        <v>5</v>
      </c>
      <c r="J576" s="106">
        <v>5</v>
      </c>
      <c r="K576" s="106">
        <v>5</v>
      </c>
      <c r="L576" s="106">
        <v>0</v>
      </c>
      <c r="M576" s="106">
        <v>0</v>
      </c>
      <c r="N576" s="106">
        <v>0</v>
      </c>
      <c r="O576" s="106">
        <v>0</v>
      </c>
    </row>
    <row r="577" spans="1:15" ht="27" hidden="1">
      <c r="A577" s="101" t="s">
        <v>317</v>
      </c>
      <c r="B577" s="101" t="s">
        <v>318</v>
      </c>
      <c r="C577" s="103">
        <v>2130306</v>
      </c>
      <c r="D577" s="103" t="s">
        <v>352</v>
      </c>
      <c r="E577" s="104">
        <v>10</v>
      </c>
      <c r="F577" s="104">
        <v>0</v>
      </c>
      <c r="G577" s="104">
        <v>0</v>
      </c>
      <c r="H577" s="104">
        <v>0</v>
      </c>
      <c r="I577" s="104">
        <v>10</v>
      </c>
      <c r="J577" s="106">
        <v>10</v>
      </c>
      <c r="K577" s="106">
        <v>10</v>
      </c>
      <c r="L577" s="106">
        <v>0</v>
      </c>
      <c r="M577" s="106">
        <v>0</v>
      </c>
      <c r="N577" s="106">
        <v>0</v>
      </c>
      <c r="O577" s="106">
        <v>0</v>
      </c>
    </row>
    <row r="578" spans="1:15" ht="27" hidden="1">
      <c r="A578" s="101" t="s">
        <v>317</v>
      </c>
      <c r="B578" s="101" t="s">
        <v>318</v>
      </c>
      <c r="C578" s="103">
        <v>2130306</v>
      </c>
      <c r="D578" s="103" t="s">
        <v>352</v>
      </c>
      <c r="E578" s="104">
        <v>5</v>
      </c>
      <c r="F578" s="104">
        <v>0</v>
      </c>
      <c r="G578" s="104">
        <v>0</v>
      </c>
      <c r="H578" s="104">
        <v>0</v>
      </c>
      <c r="I578" s="104">
        <v>5</v>
      </c>
      <c r="J578" s="106">
        <v>5</v>
      </c>
      <c r="K578" s="106">
        <v>5</v>
      </c>
      <c r="L578" s="106">
        <v>0</v>
      </c>
      <c r="M578" s="106">
        <v>0</v>
      </c>
      <c r="N578" s="106">
        <v>0</v>
      </c>
      <c r="O578" s="106">
        <v>0</v>
      </c>
    </row>
    <row r="579" spans="1:15" ht="27" hidden="1">
      <c r="A579" s="101" t="s">
        <v>317</v>
      </c>
      <c r="B579" s="101" t="s">
        <v>318</v>
      </c>
      <c r="C579" s="103">
        <v>2130306</v>
      </c>
      <c r="D579" s="103" t="s">
        <v>352</v>
      </c>
      <c r="E579" s="104">
        <v>3</v>
      </c>
      <c r="F579" s="104">
        <v>0</v>
      </c>
      <c r="G579" s="104">
        <v>0</v>
      </c>
      <c r="H579" s="104">
        <v>0</v>
      </c>
      <c r="I579" s="104">
        <v>3</v>
      </c>
      <c r="J579" s="106">
        <v>3</v>
      </c>
      <c r="K579" s="106">
        <v>3</v>
      </c>
      <c r="L579" s="106">
        <v>0</v>
      </c>
      <c r="M579" s="106">
        <v>0</v>
      </c>
      <c r="N579" s="106">
        <v>0</v>
      </c>
      <c r="O579" s="106">
        <v>0</v>
      </c>
    </row>
    <row r="580" spans="1:15" ht="27" hidden="1">
      <c r="A580" s="101" t="s">
        <v>317</v>
      </c>
      <c r="B580" s="101" t="s">
        <v>318</v>
      </c>
      <c r="C580" s="103">
        <v>2130311</v>
      </c>
      <c r="D580" s="103" t="s">
        <v>365</v>
      </c>
      <c r="E580" s="104">
        <v>87</v>
      </c>
      <c r="F580" s="104">
        <v>0</v>
      </c>
      <c r="G580" s="104">
        <v>0</v>
      </c>
      <c r="H580" s="104">
        <v>0</v>
      </c>
      <c r="I580" s="104">
        <v>87</v>
      </c>
      <c r="J580" s="106">
        <v>87</v>
      </c>
      <c r="K580" s="106">
        <v>87</v>
      </c>
      <c r="L580" s="106">
        <v>0</v>
      </c>
      <c r="M580" s="106">
        <v>0</v>
      </c>
      <c r="N580" s="106">
        <v>0</v>
      </c>
      <c r="O580" s="106">
        <v>0</v>
      </c>
    </row>
    <row r="581" spans="1:15" ht="27" hidden="1">
      <c r="A581" s="101" t="s">
        <v>317</v>
      </c>
      <c r="B581" s="101" t="s">
        <v>318</v>
      </c>
      <c r="C581" s="103">
        <v>2130311</v>
      </c>
      <c r="D581" s="103" t="s">
        <v>365</v>
      </c>
      <c r="E581" s="104">
        <v>5</v>
      </c>
      <c r="F581" s="104">
        <v>0</v>
      </c>
      <c r="G581" s="104">
        <v>0</v>
      </c>
      <c r="H581" s="104">
        <v>0</v>
      </c>
      <c r="I581" s="104">
        <v>5</v>
      </c>
      <c r="J581" s="106">
        <v>5</v>
      </c>
      <c r="K581" s="106">
        <v>5</v>
      </c>
      <c r="L581" s="106">
        <v>0</v>
      </c>
      <c r="M581" s="106">
        <v>0</v>
      </c>
      <c r="N581" s="106">
        <v>0</v>
      </c>
      <c r="O581" s="106">
        <v>0</v>
      </c>
    </row>
    <row r="582" spans="1:15" ht="27" hidden="1">
      <c r="A582" s="101" t="s">
        <v>317</v>
      </c>
      <c r="B582" s="101" t="s">
        <v>318</v>
      </c>
      <c r="C582" s="103">
        <v>2130311</v>
      </c>
      <c r="D582" s="103" t="s">
        <v>365</v>
      </c>
      <c r="E582" s="104">
        <v>10</v>
      </c>
      <c r="F582" s="104">
        <v>0</v>
      </c>
      <c r="G582" s="104">
        <v>0</v>
      </c>
      <c r="H582" s="104">
        <v>0</v>
      </c>
      <c r="I582" s="104">
        <v>10</v>
      </c>
      <c r="J582" s="106">
        <v>10</v>
      </c>
      <c r="K582" s="106">
        <v>10</v>
      </c>
      <c r="L582" s="106">
        <v>0</v>
      </c>
      <c r="M582" s="106">
        <v>0</v>
      </c>
      <c r="N582" s="106">
        <v>0</v>
      </c>
      <c r="O582" s="106">
        <v>0</v>
      </c>
    </row>
    <row r="583" spans="1:15" ht="27" hidden="1">
      <c r="A583" s="101" t="s">
        <v>317</v>
      </c>
      <c r="B583" s="101" t="s">
        <v>318</v>
      </c>
      <c r="C583" s="103">
        <v>2130311</v>
      </c>
      <c r="D583" s="103" t="s">
        <v>365</v>
      </c>
      <c r="E583" s="104">
        <v>10</v>
      </c>
      <c r="F583" s="104">
        <v>0</v>
      </c>
      <c r="G583" s="104">
        <v>0</v>
      </c>
      <c r="H583" s="104">
        <v>0</v>
      </c>
      <c r="I583" s="104">
        <v>10</v>
      </c>
      <c r="J583" s="106">
        <v>10</v>
      </c>
      <c r="K583" s="106">
        <v>10</v>
      </c>
      <c r="L583" s="106">
        <v>0</v>
      </c>
      <c r="M583" s="106">
        <v>0</v>
      </c>
      <c r="N583" s="106">
        <v>0</v>
      </c>
      <c r="O583" s="106">
        <v>0</v>
      </c>
    </row>
    <row r="584" spans="1:15" ht="27" hidden="1">
      <c r="A584" s="101" t="s">
        <v>317</v>
      </c>
      <c r="B584" s="101" t="s">
        <v>318</v>
      </c>
      <c r="C584" s="103">
        <v>2130311</v>
      </c>
      <c r="D584" s="103" t="s">
        <v>365</v>
      </c>
      <c r="E584" s="104">
        <v>1</v>
      </c>
      <c r="F584" s="104">
        <v>0</v>
      </c>
      <c r="G584" s="104">
        <v>0</v>
      </c>
      <c r="H584" s="104">
        <v>0</v>
      </c>
      <c r="I584" s="104">
        <v>1</v>
      </c>
      <c r="J584" s="106">
        <v>1</v>
      </c>
      <c r="K584" s="106">
        <v>1</v>
      </c>
      <c r="L584" s="106">
        <v>0</v>
      </c>
      <c r="M584" s="106">
        <v>0</v>
      </c>
      <c r="N584" s="106">
        <v>0</v>
      </c>
      <c r="O584" s="106">
        <v>0</v>
      </c>
    </row>
    <row r="585" spans="1:15" ht="27" hidden="1">
      <c r="A585" s="101" t="s">
        <v>317</v>
      </c>
      <c r="B585" s="101" t="s">
        <v>318</v>
      </c>
      <c r="C585" s="103">
        <v>2130311</v>
      </c>
      <c r="D585" s="103" t="s">
        <v>365</v>
      </c>
      <c r="E585" s="104">
        <v>5</v>
      </c>
      <c r="F585" s="104">
        <v>0</v>
      </c>
      <c r="G585" s="104">
        <v>0</v>
      </c>
      <c r="H585" s="104">
        <v>0</v>
      </c>
      <c r="I585" s="104">
        <v>5</v>
      </c>
      <c r="J585" s="106">
        <v>5</v>
      </c>
      <c r="K585" s="106">
        <v>5</v>
      </c>
      <c r="L585" s="106">
        <v>0</v>
      </c>
      <c r="M585" s="106">
        <v>0</v>
      </c>
      <c r="N585" s="106">
        <v>0</v>
      </c>
      <c r="O585" s="106">
        <v>0</v>
      </c>
    </row>
    <row r="586" spans="1:15" ht="27" hidden="1">
      <c r="A586" s="101" t="s">
        <v>317</v>
      </c>
      <c r="B586" s="101" t="s">
        <v>318</v>
      </c>
      <c r="C586" s="103">
        <v>2130311</v>
      </c>
      <c r="D586" s="103" t="s">
        <v>365</v>
      </c>
      <c r="E586" s="104">
        <v>3</v>
      </c>
      <c r="F586" s="104">
        <v>0</v>
      </c>
      <c r="G586" s="104">
        <v>0</v>
      </c>
      <c r="H586" s="104">
        <v>0</v>
      </c>
      <c r="I586" s="104">
        <v>3</v>
      </c>
      <c r="J586" s="106">
        <v>3</v>
      </c>
      <c r="K586" s="106">
        <v>3</v>
      </c>
      <c r="L586" s="106">
        <v>0</v>
      </c>
      <c r="M586" s="106">
        <v>0</v>
      </c>
      <c r="N586" s="106">
        <v>0</v>
      </c>
      <c r="O586" s="106">
        <v>0</v>
      </c>
    </row>
    <row r="587" spans="1:15" ht="27" hidden="1">
      <c r="A587" s="101" t="s">
        <v>317</v>
      </c>
      <c r="B587" s="101" t="s">
        <v>318</v>
      </c>
      <c r="C587" s="103">
        <v>2130311</v>
      </c>
      <c r="D587" s="103" t="s">
        <v>365</v>
      </c>
      <c r="E587" s="104">
        <v>56</v>
      </c>
      <c r="F587" s="104">
        <v>0</v>
      </c>
      <c r="G587" s="104">
        <v>0</v>
      </c>
      <c r="H587" s="104">
        <v>0</v>
      </c>
      <c r="I587" s="104">
        <v>56</v>
      </c>
      <c r="J587" s="106">
        <v>56</v>
      </c>
      <c r="K587" s="106">
        <v>56</v>
      </c>
      <c r="L587" s="106">
        <v>0</v>
      </c>
      <c r="M587" s="106">
        <v>0</v>
      </c>
      <c r="N587" s="106">
        <v>0</v>
      </c>
      <c r="O587" s="106">
        <v>0</v>
      </c>
    </row>
    <row r="588" spans="1:15" ht="27" hidden="1">
      <c r="A588" s="101" t="s">
        <v>317</v>
      </c>
      <c r="B588" s="101" t="s">
        <v>318</v>
      </c>
      <c r="C588" s="103">
        <v>2130311</v>
      </c>
      <c r="D588" s="103" t="s">
        <v>365</v>
      </c>
      <c r="E588" s="104">
        <v>5</v>
      </c>
      <c r="F588" s="104">
        <v>0</v>
      </c>
      <c r="G588" s="104">
        <v>0</v>
      </c>
      <c r="H588" s="104">
        <v>0</v>
      </c>
      <c r="I588" s="104">
        <v>5</v>
      </c>
      <c r="J588" s="106">
        <v>5</v>
      </c>
      <c r="K588" s="106">
        <v>5</v>
      </c>
      <c r="L588" s="106">
        <v>0</v>
      </c>
      <c r="M588" s="106">
        <v>0</v>
      </c>
      <c r="N588" s="106">
        <v>0</v>
      </c>
      <c r="O588" s="106">
        <v>0</v>
      </c>
    </row>
    <row r="589" spans="1:15" ht="27" hidden="1">
      <c r="A589" s="101" t="s">
        <v>317</v>
      </c>
      <c r="B589" s="101" t="s">
        <v>318</v>
      </c>
      <c r="C589" s="103">
        <v>2130311</v>
      </c>
      <c r="D589" s="103" t="s">
        <v>365</v>
      </c>
      <c r="E589" s="104">
        <v>1</v>
      </c>
      <c r="F589" s="104">
        <v>0</v>
      </c>
      <c r="G589" s="104">
        <v>0</v>
      </c>
      <c r="H589" s="104">
        <v>0</v>
      </c>
      <c r="I589" s="104">
        <v>1</v>
      </c>
      <c r="J589" s="106">
        <v>1</v>
      </c>
      <c r="K589" s="106">
        <v>1</v>
      </c>
      <c r="L589" s="106">
        <v>0</v>
      </c>
      <c r="M589" s="106">
        <v>0</v>
      </c>
      <c r="N589" s="106">
        <v>0</v>
      </c>
      <c r="O589" s="106">
        <v>0</v>
      </c>
    </row>
    <row r="590" spans="1:15" ht="27" hidden="1">
      <c r="A590" s="101" t="s">
        <v>317</v>
      </c>
      <c r="B590" s="101" t="s">
        <v>318</v>
      </c>
      <c r="C590" s="103">
        <v>2130311</v>
      </c>
      <c r="D590" s="103" t="s">
        <v>365</v>
      </c>
      <c r="E590" s="104">
        <v>10</v>
      </c>
      <c r="F590" s="104">
        <v>0</v>
      </c>
      <c r="G590" s="104">
        <v>0</v>
      </c>
      <c r="H590" s="104">
        <v>0</v>
      </c>
      <c r="I590" s="104">
        <v>10</v>
      </c>
      <c r="J590" s="106">
        <v>10</v>
      </c>
      <c r="K590" s="106">
        <v>10</v>
      </c>
      <c r="L590" s="106">
        <v>0</v>
      </c>
      <c r="M590" s="106">
        <v>0</v>
      </c>
      <c r="N590" s="106">
        <v>0</v>
      </c>
      <c r="O590" s="106">
        <v>0</v>
      </c>
    </row>
    <row r="591" spans="1:15" ht="27" hidden="1">
      <c r="A591" s="101" t="s">
        <v>317</v>
      </c>
      <c r="B591" s="101" t="s">
        <v>318</v>
      </c>
      <c r="C591" s="103">
        <v>2130311</v>
      </c>
      <c r="D591" s="103" t="s">
        <v>365</v>
      </c>
      <c r="E591" s="104">
        <v>1</v>
      </c>
      <c r="F591" s="104">
        <v>0</v>
      </c>
      <c r="G591" s="104">
        <v>0</v>
      </c>
      <c r="H591" s="104">
        <v>0</v>
      </c>
      <c r="I591" s="104">
        <v>1</v>
      </c>
      <c r="J591" s="106">
        <v>1</v>
      </c>
      <c r="K591" s="106">
        <v>1</v>
      </c>
      <c r="L591" s="106">
        <v>0</v>
      </c>
      <c r="M591" s="106">
        <v>0</v>
      </c>
      <c r="N591" s="106">
        <v>0</v>
      </c>
      <c r="O591" s="106">
        <v>0</v>
      </c>
    </row>
    <row r="592" spans="1:15" ht="27" hidden="1">
      <c r="A592" s="101" t="s">
        <v>317</v>
      </c>
      <c r="B592" s="101" t="s">
        <v>318</v>
      </c>
      <c r="C592" s="103">
        <v>2130311</v>
      </c>
      <c r="D592" s="103" t="s">
        <v>365</v>
      </c>
      <c r="E592" s="104">
        <v>10</v>
      </c>
      <c r="F592" s="104">
        <v>0</v>
      </c>
      <c r="G592" s="104">
        <v>0</v>
      </c>
      <c r="H592" s="104">
        <v>0</v>
      </c>
      <c r="I592" s="104">
        <v>10</v>
      </c>
      <c r="J592" s="106">
        <v>10</v>
      </c>
      <c r="K592" s="106">
        <v>10</v>
      </c>
      <c r="L592" s="106">
        <v>0</v>
      </c>
      <c r="M592" s="106">
        <v>0</v>
      </c>
      <c r="N592" s="106">
        <v>0</v>
      </c>
      <c r="O592" s="106">
        <v>0</v>
      </c>
    </row>
    <row r="593" spans="1:15" ht="27" hidden="1">
      <c r="A593" s="101" t="s">
        <v>317</v>
      </c>
      <c r="B593" s="101" t="s">
        <v>318</v>
      </c>
      <c r="C593" s="103">
        <v>2130311</v>
      </c>
      <c r="D593" s="103" t="s">
        <v>365</v>
      </c>
      <c r="E593" s="104">
        <v>20</v>
      </c>
      <c r="F593" s="104">
        <v>0</v>
      </c>
      <c r="G593" s="104">
        <v>0</v>
      </c>
      <c r="H593" s="104">
        <v>0</v>
      </c>
      <c r="I593" s="104">
        <v>20</v>
      </c>
      <c r="J593" s="106">
        <v>20</v>
      </c>
      <c r="K593" s="106">
        <v>20</v>
      </c>
      <c r="L593" s="106">
        <v>0</v>
      </c>
      <c r="M593" s="106">
        <v>0</v>
      </c>
      <c r="N593" s="106">
        <v>0</v>
      </c>
      <c r="O593" s="106">
        <v>0</v>
      </c>
    </row>
    <row r="594" spans="1:15" ht="27" hidden="1">
      <c r="A594" s="101" t="s">
        <v>317</v>
      </c>
      <c r="B594" s="101" t="s">
        <v>318</v>
      </c>
      <c r="C594" s="103">
        <v>2130311</v>
      </c>
      <c r="D594" s="103" t="s">
        <v>365</v>
      </c>
      <c r="E594" s="104">
        <v>2</v>
      </c>
      <c r="F594" s="104">
        <v>0</v>
      </c>
      <c r="G594" s="104">
        <v>0</v>
      </c>
      <c r="H594" s="104">
        <v>0</v>
      </c>
      <c r="I594" s="104">
        <v>2</v>
      </c>
      <c r="J594" s="106">
        <v>2</v>
      </c>
      <c r="K594" s="106">
        <v>2</v>
      </c>
      <c r="L594" s="106">
        <v>0</v>
      </c>
      <c r="M594" s="106">
        <v>0</v>
      </c>
      <c r="N594" s="106">
        <v>0</v>
      </c>
      <c r="O594" s="106">
        <v>0</v>
      </c>
    </row>
    <row r="595" spans="1:15" ht="27" hidden="1">
      <c r="A595" s="101" t="s">
        <v>317</v>
      </c>
      <c r="B595" s="101" t="s">
        <v>318</v>
      </c>
      <c r="C595" s="103">
        <v>2130311</v>
      </c>
      <c r="D595" s="103" t="s">
        <v>365</v>
      </c>
      <c r="E595" s="104">
        <v>20</v>
      </c>
      <c r="F595" s="104">
        <v>0</v>
      </c>
      <c r="G595" s="104">
        <v>0</v>
      </c>
      <c r="H595" s="104">
        <v>0</v>
      </c>
      <c r="I595" s="104">
        <v>20</v>
      </c>
      <c r="J595" s="106">
        <v>20</v>
      </c>
      <c r="K595" s="106">
        <v>20</v>
      </c>
      <c r="L595" s="106">
        <v>0</v>
      </c>
      <c r="M595" s="106">
        <v>0</v>
      </c>
      <c r="N595" s="106">
        <v>0</v>
      </c>
      <c r="O595" s="106">
        <v>0</v>
      </c>
    </row>
    <row r="596" spans="1:15" ht="27" hidden="1">
      <c r="A596" s="101" t="s">
        <v>317</v>
      </c>
      <c r="B596" s="101" t="s">
        <v>318</v>
      </c>
      <c r="C596" s="103">
        <v>2210201</v>
      </c>
      <c r="D596" s="103" t="s">
        <v>133</v>
      </c>
      <c r="E596" s="104">
        <v>33.770000000000003</v>
      </c>
      <c r="F596" s="104">
        <v>0</v>
      </c>
      <c r="G596" s="104">
        <v>33.770000000000003</v>
      </c>
      <c r="H596" s="104">
        <v>0</v>
      </c>
      <c r="I596" s="104">
        <v>0</v>
      </c>
      <c r="J596" s="106">
        <v>33.770000000000003</v>
      </c>
      <c r="K596" s="106">
        <v>33.770000000000003</v>
      </c>
      <c r="L596" s="106">
        <v>0</v>
      </c>
      <c r="M596" s="106">
        <v>0</v>
      </c>
      <c r="N596" s="106">
        <v>0</v>
      </c>
      <c r="O596" s="106">
        <v>0</v>
      </c>
    </row>
    <row r="597" spans="1:15" ht="27" hidden="1">
      <c r="A597" s="101" t="s">
        <v>319</v>
      </c>
      <c r="B597" s="101" t="s">
        <v>320</v>
      </c>
      <c r="C597" s="103">
        <v>2080502</v>
      </c>
      <c r="D597" s="103" t="s">
        <v>368</v>
      </c>
      <c r="E597" s="104">
        <v>0.1</v>
      </c>
      <c r="F597" s="104">
        <v>0</v>
      </c>
      <c r="G597" s="104">
        <v>0</v>
      </c>
      <c r="H597" s="104">
        <v>0.1</v>
      </c>
      <c r="I597" s="104">
        <v>0</v>
      </c>
      <c r="J597" s="106">
        <v>0.1</v>
      </c>
      <c r="K597" s="106">
        <v>0.1</v>
      </c>
      <c r="L597" s="106">
        <v>0</v>
      </c>
      <c r="M597" s="106">
        <v>0</v>
      </c>
      <c r="N597" s="106">
        <v>0</v>
      </c>
      <c r="O597" s="106">
        <v>0</v>
      </c>
    </row>
    <row r="598" spans="1:15" ht="40.5" hidden="1">
      <c r="A598" s="101" t="s">
        <v>319</v>
      </c>
      <c r="B598" s="101" t="s">
        <v>320</v>
      </c>
      <c r="C598" s="103">
        <v>2080505</v>
      </c>
      <c r="D598" s="103" t="s">
        <v>361</v>
      </c>
      <c r="E598" s="104">
        <v>8.8699999999999992</v>
      </c>
      <c r="F598" s="104">
        <v>8.8699999999999992</v>
      </c>
      <c r="G598" s="104">
        <v>0</v>
      </c>
      <c r="H598" s="104">
        <v>0</v>
      </c>
      <c r="I598" s="104">
        <v>0</v>
      </c>
      <c r="J598" s="106">
        <v>8.8699999999999992</v>
      </c>
      <c r="K598" s="106">
        <v>8.8699999999999992</v>
      </c>
      <c r="L598" s="106">
        <v>0</v>
      </c>
      <c r="M598" s="106">
        <v>0</v>
      </c>
      <c r="N598" s="106">
        <v>0</v>
      </c>
      <c r="O598" s="106">
        <v>0</v>
      </c>
    </row>
    <row r="599" spans="1:15" ht="27" hidden="1">
      <c r="A599" s="101" t="s">
        <v>319</v>
      </c>
      <c r="B599" s="101" t="s">
        <v>320</v>
      </c>
      <c r="C599" s="103">
        <v>2101102</v>
      </c>
      <c r="D599" s="103" t="s">
        <v>369</v>
      </c>
      <c r="E599" s="104">
        <v>3.96</v>
      </c>
      <c r="F599" s="104">
        <v>3.96</v>
      </c>
      <c r="G599" s="104">
        <v>0</v>
      </c>
      <c r="H599" s="104">
        <v>0</v>
      </c>
      <c r="I599" s="104">
        <v>0</v>
      </c>
      <c r="J599" s="106">
        <v>3.96</v>
      </c>
      <c r="K599" s="106">
        <v>3.96</v>
      </c>
      <c r="L599" s="106">
        <v>0</v>
      </c>
      <c r="M599" s="106">
        <v>0</v>
      </c>
      <c r="N599" s="106">
        <v>0</v>
      </c>
      <c r="O599" s="106">
        <v>0</v>
      </c>
    </row>
    <row r="600" spans="1:15" ht="27" hidden="1">
      <c r="A600" s="101" t="s">
        <v>319</v>
      </c>
      <c r="B600" s="101" t="s">
        <v>320</v>
      </c>
      <c r="C600" s="103">
        <v>2130304</v>
      </c>
      <c r="D600" s="103" t="s">
        <v>350</v>
      </c>
      <c r="E600" s="104">
        <v>23</v>
      </c>
      <c r="F600" s="104">
        <v>15</v>
      </c>
      <c r="G600" s="104">
        <v>0</v>
      </c>
      <c r="H600" s="104">
        <v>8</v>
      </c>
      <c r="I600" s="104">
        <v>0</v>
      </c>
      <c r="J600" s="106">
        <v>23</v>
      </c>
      <c r="K600" s="106">
        <v>0</v>
      </c>
      <c r="L600" s="106">
        <v>0</v>
      </c>
      <c r="M600" s="106">
        <v>0</v>
      </c>
      <c r="N600" s="106">
        <v>15</v>
      </c>
      <c r="O600" s="106">
        <v>8</v>
      </c>
    </row>
    <row r="601" spans="1:15" ht="27" hidden="1">
      <c r="A601" s="101" t="s">
        <v>319</v>
      </c>
      <c r="B601" s="101" t="s">
        <v>320</v>
      </c>
      <c r="C601" s="103">
        <v>2130304</v>
      </c>
      <c r="D601" s="103" t="s">
        <v>350</v>
      </c>
      <c r="E601" s="104">
        <v>5</v>
      </c>
      <c r="F601" s="104">
        <v>0</v>
      </c>
      <c r="G601" s="104">
        <v>0</v>
      </c>
      <c r="H601" s="104">
        <v>5</v>
      </c>
      <c r="I601" s="104">
        <v>0</v>
      </c>
      <c r="J601" s="106">
        <v>5</v>
      </c>
      <c r="K601" s="106">
        <v>2</v>
      </c>
      <c r="L601" s="106">
        <v>0</v>
      </c>
      <c r="M601" s="106">
        <v>0</v>
      </c>
      <c r="N601" s="106">
        <v>0</v>
      </c>
      <c r="O601" s="106">
        <v>3</v>
      </c>
    </row>
    <row r="602" spans="1:15" ht="27" hidden="1">
      <c r="A602" s="101" t="s">
        <v>319</v>
      </c>
      <c r="B602" s="101" t="s">
        <v>320</v>
      </c>
      <c r="C602" s="103">
        <v>2130304</v>
      </c>
      <c r="D602" s="103" t="s">
        <v>350</v>
      </c>
      <c r="E602" s="104">
        <v>8</v>
      </c>
      <c r="F602" s="104">
        <v>5</v>
      </c>
      <c r="G602" s="104">
        <v>0</v>
      </c>
      <c r="H602" s="104">
        <v>3</v>
      </c>
      <c r="I602" s="104">
        <v>0</v>
      </c>
      <c r="J602" s="106">
        <v>8</v>
      </c>
      <c r="K602" s="106">
        <v>0</v>
      </c>
      <c r="L602" s="106">
        <v>0</v>
      </c>
      <c r="M602" s="106">
        <v>0</v>
      </c>
      <c r="N602" s="106">
        <v>5</v>
      </c>
      <c r="O602" s="106">
        <v>3</v>
      </c>
    </row>
    <row r="603" spans="1:15" ht="27" hidden="1">
      <c r="A603" s="101" t="s">
        <v>319</v>
      </c>
      <c r="B603" s="101" t="s">
        <v>320</v>
      </c>
      <c r="C603" s="103">
        <v>2130304</v>
      </c>
      <c r="D603" s="103" t="s">
        <v>350</v>
      </c>
      <c r="E603" s="104">
        <v>0.12</v>
      </c>
      <c r="F603" s="104">
        <v>0.12</v>
      </c>
      <c r="G603" s="104">
        <v>0</v>
      </c>
      <c r="H603" s="104">
        <v>0</v>
      </c>
      <c r="I603" s="104">
        <v>0</v>
      </c>
      <c r="J603" s="106">
        <v>0.12</v>
      </c>
      <c r="K603" s="106">
        <v>0.12</v>
      </c>
      <c r="L603" s="106">
        <v>0</v>
      </c>
      <c r="M603" s="106">
        <v>0</v>
      </c>
      <c r="N603" s="106">
        <v>0</v>
      </c>
      <c r="O603" s="106">
        <v>0</v>
      </c>
    </row>
    <row r="604" spans="1:15" ht="27" hidden="1">
      <c r="A604" s="101" t="s">
        <v>319</v>
      </c>
      <c r="B604" s="101" t="s">
        <v>320</v>
      </c>
      <c r="C604" s="103">
        <v>2130304</v>
      </c>
      <c r="D604" s="103" t="s">
        <v>350</v>
      </c>
      <c r="E604" s="104">
        <v>8</v>
      </c>
      <c r="F604" s="104">
        <v>8</v>
      </c>
      <c r="G604" s="104">
        <v>0</v>
      </c>
      <c r="H604" s="104">
        <v>0</v>
      </c>
      <c r="I604" s="104">
        <v>0</v>
      </c>
      <c r="J604" s="106">
        <v>8</v>
      </c>
      <c r="K604" s="106">
        <v>0</v>
      </c>
      <c r="L604" s="106">
        <v>0</v>
      </c>
      <c r="M604" s="106">
        <v>0</v>
      </c>
      <c r="N604" s="106">
        <v>8</v>
      </c>
      <c r="O604" s="106">
        <v>0</v>
      </c>
    </row>
    <row r="605" spans="1:15" ht="27" hidden="1">
      <c r="A605" s="101" t="s">
        <v>319</v>
      </c>
      <c r="B605" s="101" t="s">
        <v>320</v>
      </c>
      <c r="C605" s="103">
        <v>2130304</v>
      </c>
      <c r="D605" s="103" t="s">
        <v>350</v>
      </c>
      <c r="E605" s="104">
        <v>5</v>
      </c>
      <c r="F605" s="104">
        <v>0</v>
      </c>
      <c r="G605" s="104">
        <v>0</v>
      </c>
      <c r="H605" s="104">
        <v>5</v>
      </c>
      <c r="I605" s="104">
        <v>0</v>
      </c>
      <c r="J605" s="106">
        <v>5</v>
      </c>
      <c r="K605" s="106">
        <v>0</v>
      </c>
      <c r="L605" s="106">
        <v>0</v>
      </c>
      <c r="M605" s="106">
        <v>0</v>
      </c>
      <c r="N605" s="106">
        <v>0</v>
      </c>
      <c r="O605" s="106">
        <v>5</v>
      </c>
    </row>
    <row r="606" spans="1:15" ht="27" hidden="1">
      <c r="A606" s="101" t="s">
        <v>319</v>
      </c>
      <c r="B606" s="101" t="s">
        <v>320</v>
      </c>
      <c r="C606" s="103">
        <v>2130304</v>
      </c>
      <c r="D606" s="103" t="s">
        <v>350</v>
      </c>
      <c r="E606" s="104">
        <v>0.3</v>
      </c>
      <c r="F606" s="104">
        <v>0</v>
      </c>
      <c r="G606" s="104">
        <v>0</v>
      </c>
      <c r="H606" s="104">
        <v>0.3</v>
      </c>
      <c r="I606" s="104">
        <v>0</v>
      </c>
      <c r="J606" s="106">
        <v>0.3</v>
      </c>
      <c r="K606" s="106">
        <v>0.3</v>
      </c>
      <c r="L606" s="106">
        <v>0</v>
      </c>
      <c r="M606" s="106">
        <v>0</v>
      </c>
      <c r="N606" s="106">
        <v>0</v>
      </c>
      <c r="O606" s="106">
        <v>0</v>
      </c>
    </row>
    <row r="607" spans="1:15" ht="27" hidden="1">
      <c r="A607" s="101" t="s">
        <v>319</v>
      </c>
      <c r="B607" s="101" t="s">
        <v>320</v>
      </c>
      <c r="C607" s="103">
        <v>2130304</v>
      </c>
      <c r="D607" s="103" t="s">
        <v>350</v>
      </c>
      <c r="E607" s="104">
        <v>3</v>
      </c>
      <c r="F607" s="104">
        <v>0</v>
      </c>
      <c r="G607" s="104">
        <v>0</v>
      </c>
      <c r="H607" s="104">
        <v>3</v>
      </c>
      <c r="I607" s="104">
        <v>0</v>
      </c>
      <c r="J607" s="106">
        <v>3</v>
      </c>
      <c r="K607" s="106">
        <v>0</v>
      </c>
      <c r="L607" s="106">
        <v>0</v>
      </c>
      <c r="M607" s="106">
        <v>0</v>
      </c>
      <c r="N607" s="106">
        <v>0</v>
      </c>
      <c r="O607" s="106">
        <v>3</v>
      </c>
    </row>
    <row r="608" spans="1:15" ht="27" hidden="1">
      <c r="A608" s="101" t="s">
        <v>319</v>
      </c>
      <c r="B608" s="101" t="s">
        <v>320</v>
      </c>
      <c r="C608" s="103">
        <v>2130304</v>
      </c>
      <c r="D608" s="103" t="s">
        <v>350</v>
      </c>
      <c r="E608" s="104">
        <v>24.88</v>
      </c>
      <c r="F608" s="104">
        <v>21.88</v>
      </c>
      <c r="G608" s="104">
        <v>0</v>
      </c>
      <c r="H608" s="104">
        <v>3</v>
      </c>
      <c r="I608" s="104">
        <v>0</v>
      </c>
      <c r="J608" s="106">
        <v>24.88</v>
      </c>
      <c r="K608" s="106">
        <v>16.88</v>
      </c>
      <c r="L608" s="106">
        <v>0</v>
      </c>
      <c r="M608" s="106">
        <v>0</v>
      </c>
      <c r="N608" s="106">
        <v>5</v>
      </c>
      <c r="O608" s="106">
        <v>3</v>
      </c>
    </row>
    <row r="609" spans="1:15" ht="27" hidden="1">
      <c r="A609" s="101" t="s">
        <v>319</v>
      </c>
      <c r="B609" s="101" t="s">
        <v>320</v>
      </c>
      <c r="C609" s="103">
        <v>2130304</v>
      </c>
      <c r="D609" s="103" t="s">
        <v>350</v>
      </c>
      <c r="E609" s="104">
        <v>1</v>
      </c>
      <c r="F609" s="104">
        <v>0</v>
      </c>
      <c r="G609" s="104">
        <v>0</v>
      </c>
      <c r="H609" s="104">
        <v>1</v>
      </c>
      <c r="I609" s="104">
        <v>0</v>
      </c>
      <c r="J609" s="106">
        <v>1</v>
      </c>
      <c r="K609" s="106">
        <v>0</v>
      </c>
      <c r="L609" s="106">
        <v>0</v>
      </c>
      <c r="M609" s="106">
        <v>0</v>
      </c>
      <c r="N609" s="106">
        <v>0</v>
      </c>
      <c r="O609" s="106">
        <v>1</v>
      </c>
    </row>
    <row r="610" spans="1:15" ht="27" hidden="1">
      <c r="A610" s="101" t="s">
        <v>319</v>
      </c>
      <c r="B610" s="101" t="s">
        <v>320</v>
      </c>
      <c r="C610" s="103">
        <v>2130304</v>
      </c>
      <c r="D610" s="103" t="s">
        <v>350</v>
      </c>
      <c r="E610" s="104">
        <v>2</v>
      </c>
      <c r="F610" s="104">
        <v>0</v>
      </c>
      <c r="G610" s="104">
        <v>0</v>
      </c>
      <c r="H610" s="104">
        <v>2</v>
      </c>
      <c r="I610" s="104">
        <v>0</v>
      </c>
      <c r="J610" s="106">
        <v>2</v>
      </c>
      <c r="K610" s="106">
        <v>1</v>
      </c>
      <c r="L610" s="106">
        <v>0</v>
      </c>
      <c r="M610" s="106">
        <v>0</v>
      </c>
      <c r="N610" s="106">
        <v>0</v>
      </c>
      <c r="O610" s="106">
        <v>1</v>
      </c>
    </row>
    <row r="611" spans="1:15" ht="27" hidden="1">
      <c r="A611" s="101" t="s">
        <v>319</v>
      </c>
      <c r="B611" s="101" t="s">
        <v>320</v>
      </c>
      <c r="C611" s="103">
        <v>2130304</v>
      </c>
      <c r="D611" s="103" t="s">
        <v>350</v>
      </c>
      <c r="E611" s="104">
        <v>24.72</v>
      </c>
      <c r="F611" s="104">
        <v>24.72</v>
      </c>
      <c r="G611" s="104">
        <v>0</v>
      </c>
      <c r="H611" s="104">
        <v>0</v>
      </c>
      <c r="I611" s="104">
        <v>0</v>
      </c>
      <c r="J611" s="106">
        <v>24.72</v>
      </c>
      <c r="K611" s="106">
        <v>24.72</v>
      </c>
      <c r="L611" s="106">
        <v>0</v>
      </c>
      <c r="M611" s="106">
        <v>0</v>
      </c>
      <c r="N611" s="106">
        <v>0</v>
      </c>
      <c r="O611" s="106">
        <v>0</v>
      </c>
    </row>
    <row r="612" spans="1:15" ht="27" hidden="1">
      <c r="A612" s="101" t="s">
        <v>319</v>
      </c>
      <c r="B612" s="101" t="s">
        <v>320</v>
      </c>
      <c r="C612" s="103">
        <v>2130304</v>
      </c>
      <c r="D612" s="103" t="s">
        <v>350</v>
      </c>
      <c r="E612" s="104">
        <v>2.17</v>
      </c>
      <c r="F612" s="104">
        <v>0.67</v>
      </c>
      <c r="G612" s="104">
        <v>0</v>
      </c>
      <c r="H612" s="104">
        <v>1.5</v>
      </c>
      <c r="I612" s="104">
        <v>0</v>
      </c>
      <c r="J612" s="106">
        <v>2.17</v>
      </c>
      <c r="K612" s="106">
        <v>1.17</v>
      </c>
      <c r="L612" s="106">
        <v>0</v>
      </c>
      <c r="M612" s="106">
        <v>0</v>
      </c>
      <c r="N612" s="106">
        <v>0</v>
      </c>
      <c r="O612" s="106">
        <v>1</v>
      </c>
    </row>
    <row r="613" spans="1:15" ht="27" hidden="1">
      <c r="A613" s="101" t="s">
        <v>319</v>
      </c>
      <c r="B613" s="101" t="s">
        <v>320</v>
      </c>
      <c r="C613" s="103">
        <v>2130304</v>
      </c>
      <c r="D613" s="103" t="s">
        <v>350</v>
      </c>
      <c r="E613" s="104">
        <v>1.8</v>
      </c>
      <c r="F613" s="104">
        <v>0</v>
      </c>
      <c r="G613" s="104">
        <v>0</v>
      </c>
      <c r="H613" s="104">
        <v>1.8</v>
      </c>
      <c r="I613" s="104">
        <v>0</v>
      </c>
      <c r="J613" s="106">
        <v>1.8</v>
      </c>
      <c r="K613" s="106">
        <v>0.8</v>
      </c>
      <c r="L613" s="106">
        <v>0</v>
      </c>
      <c r="M613" s="106">
        <v>0</v>
      </c>
      <c r="N613" s="106">
        <v>0</v>
      </c>
      <c r="O613" s="106">
        <v>1</v>
      </c>
    </row>
    <row r="614" spans="1:15" ht="27" hidden="1">
      <c r="A614" s="101" t="s">
        <v>319</v>
      </c>
      <c r="B614" s="101" t="s">
        <v>320</v>
      </c>
      <c r="C614" s="103">
        <v>2130304</v>
      </c>
      <c r="D614" s="103" t="s">
        <v>350</v>
      </c>
      <c r="E614" s="104">
        <v>120.3</v>
      </c>
      <c r="F614" s="104">
        <v>0</v>
      </c>
      <c r="G614" s="104">
        <v>0</v>
      </c>
      <c r="H614" s="104">
        <v>120.3</v>
      </c>
      <c r="I614" s="104">
        <v>0</v>
      </c>
      <c r="J614" s="106">
        <v>120.3</v>
      </c>
      <c r="K614" s="106">
        <v>0.3</v>
      </c>
      <c r="L614" s="106">
        <v>0</v>
      </c>
      <c r="M614" s="106">
        <v>0</v>
      </c>
      <c r="N614" s="106">
        <v>40</v>
      </c>
      <c r="O614" s="106">
        <v>80</v>
      </c>
    </row>
    <row r="615" spans="1:15" ht="27" hidden="1">
      <c r="A615" s="101" t="s">
        <v>319</v>
      </c>
      <c r="B615" s="101" t="s">
        <v>320</v>
      </c>
      <c r="C615" s="103">
        <v>2130304</v>
      </c>
      <c r="D615" s="103" t="s">
        <v>350</v>
      </c>
      <c r="E615" s="104">
        <v>3.9</v>
      </c>
      <c r="F615" s="104">
        <v>0</v>
      </c>
      <c r="G615" s="104">
        <v>0</v>
      </c>
      <c r="H615" s="104">
        <v>3.9</v>
      </c>
      <c r="I615" s="104">
        <v>0</v>
      </c>
      <c r="J615" s="106">
        <v>3.9</v>
      </c>
      <c r="K615" s="106">
        <v>0</v>
      </c>
      <c r="L615" s="106">
        <v>0</v>
      </c>
      <c r="M615" s="106">
        <v>0</v>
      </c>
      <c r="N615" s="106">
        <v>0</v>
      </c>
      <c r="O615" s="106">
        <v>3.9</v>
      </c>
    </row>
    <row r="616" spans="1:15" ht="27" hidden="1">
      <c r="A616" s="101" t="s">
        <v>319</v>
      </c>
      <c r="B616" s="101" t="s">
        <v>320</v>
      </c>
      <c r="C616" s="103">
        <v>2130304</v>
      </c>
      <c r="D616" s="103" t="s">
        <v>350</v>
      </c>
      <c r="E616" s="104">
        <v>2.5</v>
      </c>
      <c r="F616" s="104">
        <v>0</v>
      </c>
      <c r="G616" s="104">
        <v>0</v>
      </c>
      <c r="H616" s="104">
        <v>2.5</v>
      </c>
      <c r="I616" s="104">
        <v>0</v>
      </c>
      <c r="J616" s="106">
        <v>2.5</v>
      </c>
      <c r="K616" s="106">
        <v>0.5</v>
      </c>
      <c r="L616" s="106">
        <v>0</v>
      </c>
      <c r="M616" s="106">
        <v>0</v>
      </c>
      <c r="N616" s="106">
        <v>2</v>
      </c>
      <c r="O616" s="106">
        <v>0</v>
      </c>
    </row>
    <row r="617" spans="1:15" ht="27" hidden="1">
      <c r="A617" s="101" t="s">
        <v>319</v>
      </c>
      <c r="B617" s="101" t="s">
        <v>320</v>
      </c>
      <c r="C617" s="103">
        <v>2130304</v>
      </c>
      <c r="D617" s="103" t="s">
        <v>350</v>
      </c>
      <c r="E617" s="104">
        <v>4</v>
      </c>
      <c r="F617" s="104">
        <v>2.5</v>
      </c>
      <c r="G617" s="104">
        <v>0</v>
      </c>
      <c r="H617" s="104">
        <v>1.5</v>
      </c>
      <c r="I617" s="104">
        <v>0</v>
      </c>
      <c r="J617" s="106">
        <v>4</v>
      </c>
      <c r="K617" s="106">
        <v>0.5</v>
      </c>
      <c r="L617" s="106">
        <v>0</v>
      </c>
      <c r="M617" s="106">
        <v>0</v>
      </c>
      <c r="N617" s="106">
        <v>2.5</v>
      </c>
      <c r="O617" s="106">
        <v>1</v>
      </c>
    </row>
    <row r="618" spans="1:15" ht="27" hidden="1">
      <c r="A618" s="101" t="s">
        <v>319</v>
      </c>
      <c r="B618" s="101" t="s">
        <v>320</v>
      </c>
      <c r="C618" s="103">
        <v>2130304</v>
      </c>
      <c r="D618" s="103" t="s">
        <v>350</v>
      </c>
      <c r="E618" s="104">
        <v>1.3</v>
      </c>
      <c r="F618" s="104">
        <v>0</v>
      </c>
      <c r="G618" s="104">
        <v>0</v>
      </c>
      <c r="H618" s="104">
        <v>1.3</v>
      </c>
      <c r="I618" s="104">
        <v>0</v>
      </c>
      <c r="J618" s="106">
        <v>1.3</v>
      </c>
      <c r="K618" s="106">
        <v>0.3</v>
      </c>
      <c r="L618" s="106">
        <v>0</v>
      </c>
      <c r="M618" s="106">
        <v>0</v>
      </c>
      <c r="N618" s="106">
        <v>0</v>
      </c>
      <c r="O618" s="106">
        <v>1</v>
      </c>
    </row>
    <row r="619" spans="1:15" ht="27" hidden="1">
      <c r="A619" s="101" t="s">
        <v>319</v>
      </c>
      <c r="B619" s="101" t="s">
        <v>320</v>
      </c>
      <c r="C619" s="103">
        <v>2130304</v>
      </c>
      <c r="D619" s="103" t="s">
        <v>350</v>
      </c>
      <c r="E619" s="104">
        <v>1.5</v>
      </c>
      <c r="F619" s="104">
        <v>0</v>
      </c>
      <c r="G619" s="104">
        <v>0</v>
      </c>
      <c r="H619" s="104">
        <v>1.5</v>
      </c>
      <c r="I619" s="104">
        <v>0</v>
      </c>
      <c r="J619" s="106">
        <v>1.5</v>
      </c>
      <c r="K619" s="106">
        <v>0.5</v>
      </c>
      <c r="L619" s="106">
        <v>0</v>
      </c>
      <c r="M619" s="106">
        <v>0</v>
      </c>
      <c r="N619" s="106">
        <v>0</v>
      </c>
      <c r="O619" s="106">
        <v>1</v>
      </c>
    </row>
    <row r="620" spans="1:15" ht="27" hidden="1">
      <c r="A620" s="101" t="s">
        <v>319</v>
      </c>
      <c r="B620" s="101" t="s">
        <v>320</v>
      </c>
      <c r="C620" s="103">
        <v>2130304</v>
      </c>
      <c r="D620" s="103" t="s">
        <v>350</v>
      </c>
      <c r="E620" s="104">
        <v>1</v>
      </c>
      <c r="F620" s="104">
        <v>1</v>
      </c>
      <c r="G620" s="104">
        <v>0</v>
      </c>
      <c r="H620" s="104">
        <v>0</v>
      </c>
      <c r="I620" s="104">
        <v>0</v>
      </c>
      <c r="J620" s="106">
        <v>1</v>
      </c>
      <c r="K620" s="106">
        <v>0</v>
      </c>
      <c r="L620" s="106">
        <v>0</v>
      </c>
      <c r="M620" s="106">
        <v>0</v>
      </c>
      <c r="N620" s="106">
        <v>1</v>
      </c>
      <c r="O620" s="106">
        <v>0</v>
      </c>
    </row>
    <row r="621" spans="1:15" ht="27" hidden="1">
      <c r="A621" s="101" t="s">
        <v>319</v>
      </c>
      <c r="B621" s="101" t="s">
        <v>320</v>
      </c>
      <c r="C621" s="103">
        <v>2130304</v>
      </c>
      <c r="D621" s="103" t="s">
        <v>350</v>
      </c>
      <c r="E621" s="104">
        <v>5.5</v>
      </c>
      <c r="F621" s="104">
        <v>0</v>
      </c>
      <c r="G621" s="104">
        <v>0</v>
      </c>
      <c r="H621" s="104">
        <v>5.5</v>
      </c>
      <c r="I621" s="104">
        <v>0</v>
      </c>
      <c r="J621" s="106">
        <v>5.5</v>
      </c>
      <c r="K621" s="106">
        <v>1.5</v>
      </c>
      <c r="L621" s="106">
        <v>0</v>
      </c>
      <c r="M621" s="106">
        <v>0</v>
      </c>
      <c r="N621" s="106">
        <v>3</v>
      </c>
      <c r="O621" s="106">
        <v>1</v>
      </c>
    </row>
    <row r="622" spans="1:15" ht="27" hidden="1">
      <c r="A622" s="101" t="s">
        <v>319</v>
      </c>
      <c r="B622" s="101" t="s">
        <v>320</v>
      </c>
      <c r="C622" s="103">
        <v>2130304</v>
      </c>
      <c r="D622" s="103" t="s">
        <v>350</v>
      </c>
      <c r="E622" s="104">
        <v>5.5</v>
      </c>
      <c r="F622" s="104">
        <v>0</v>
      </c>
      <c r="G622" s="104">
        <v>0</v>
      </c>
      <c r="H622" s="104">
        <v>5.5</v>
      </c>
      <c r="I622" s="104">
        <v>0</v>
      </c>
      <c r="J622" s="106">
        <v>5.5</v>
      </c>
      <c r="K622" s="106">
        <v>2.5</v>
      </c>
      <c r="L622" s="106">
        <v>0</v>
      </c>
      <c r="M622" s="106">
        <v>0</v>
      </c>
      <c r="N622" s="106">
        <v>0</v>
      </c>
      <c r="O622" s="106">
        <v>3</v>
      </c>
    </row>
    <row r="623" spans="1:15" ht="27" hidden="1">
      <c r="A623" s="101" t="s">
        <v>319</v>
      </c>
      <c r="B623" s="101" t="s">
        <v>320</v>
      </c>
      <c r="C623" s="103">
        <v>2130304</v>
      </c>
      <c r="D623" s="103" t="s">
        <v>350</v>
      </c>
      <c r="E623" s="104">
        <v>1.5</v>
      </c>
      <c r="F623" s="104">
        <v>0</v>
      </c>
      <c r="G623" s="104">
        <v>0</v>
      </c>
      <c r="H623" s="104">
        <v>1.5</v>
      </c>
      <c r="I623" s="104">
        <v>0</v>
      </c>
      <c r="J623" s="106">
        <v>1.5</v>
      </c>
      <c r="K623" s="106">
        <v>0.5</v>
      </c>
      <c r="L623" s="106">
        <v>0</v>
      </c>
      <c r="M623" s="106">
        <v>0</v>
      </c>
      <c r="N623" s="106">
        <v>0</v>
      </c>
      <c r="O623" s="106">
        <v>1</v>
      </c>
    </row>
    <row r="624" spans="1:15" ht="27" hidden="1">
      <c r="A624" s="101" t="s">
        <v>319</v>
      </c>
      <c r="B624" s="101" t="s">
        <v>320</v>
      </c>
      <c r="C624" s="103">
        <v>2130304</v>
      </c>
      <c r="D624" s="103" t="s">
        <v>350</v>
      </c>
      <c r="E624" s="104">
        <v>1.8</v>
      </c>
      <c r="F624" s="104">
        <v>0</v>
      </c>
      <c r="G624" s="104">
        <v>0</v>
      </c>
      <c r="H624" s="104">
        <v>1.8</v>
      </c>
      <c r="I624" s="104">
        <v>0</v>
      </c>
      <c r="J624" s="106">
        <v>1.8</v>
      </c>
      <c r="K624" s="106">
        <v>0.8</v>
      </c>
      <c r="L624" s="106">
        <v>0</v>
      </c>
      <c r="M624" s="106">
        <v>0</v>
      </c>
      <c r="N624" s="106">
        <v>0</v>
      </c>
      <c r="O624" s="106">
        <v>1</v>
      </c>
    </row>
    <row r="625" spans="1:15" ht="27" hidden="1">
      <c r="A625" s="101" t="s">
        <v>319</v>
      </c>
      <c r="B625" s="101" t="s">
        <v>320</v>
      </c>
      <c r="C625" s="103">
        <v>2130304</v>
      </c>
      <c r="D625" s="103" t="s">
        <v>350</v>
      </c>
      <c r="E625" s="104">
        <v>6.1</v>
      </c>
      <c r="F625" s="104">
        <v>0</v>
      </c>
      <c r="G625" s="104">
        <v>0</v>
      </c>
      <c r="H625" s="104">
        <v>6.1</v>
      </c>
      <c r="I625" s="104">
        <v>0</v>
      </c>
      <c r="J625" s="106">
        <v>6.1</v>
      </c>
      <c r="K625" s="106">
        <v>0.1</v>
      </c>
      <c r="L625" s="106">
        <v>0</v>
      </c>
      <c r="M625" s="106">
        <v>0</v>
      </c>
      <c r="N625" s="106">
        <v>6</v>
      </c>
      <c r="O625" s="106">
        <v>0</v>
      </c>
    </row>
    <row r="626" spans="1:15" ht="27" hidden="1">
      <c r="A626" s="101" t="s">
        <v>319</v>
      </c>
      <c r="B626" s="101" t="s">
        <v>320</v>
      </c>
      <c r="C626" s="103">
        <v>2130304</v>
      </c>
      <c r="D626" s="103" t="s">
        <v>350</v>
      </c>
      <c r="E626" s="104">
        <v>1.08</v>
      </c>
      <c r="F626" s="104">
        <v>0</v>
      </c>
      <c r="G626" s="104">
        <v>0</v>
      </c>
      <c r="H626" s="104">
        <v>1.08</v>
      </c>
      <c r="I626" s="104">
        <v>0</v>
      </c>
      <c r="J626" s="106">
        <v>1.08</v>
      </c>
      <c r="K626" s="106">
        <v>0.08</v>
      </c>
      <c r="L626" s="106">
        <v>0</v>
      </c>
      <c r="M626" s="106">
        <v>0</v>
      </c>
      <c r="N626" s="106">
        <v>0</v>
      </c>
      <c r="O626" s="106">
        <v>1</v>
      </c>
    </row>
    <row r="627" spans="1:15" ht="27" hidden="1">
      <c r="A627" s="101" t="s">
        <v>319</v>
      </c>
      <c r="B627" s="101" t="s">
        <v>320</v>
      </c>
      <c r="C627" s="103">
        <v>2130304</v>
      </c>
      <c r="D627" s="103" t="s">
        <v>350</v>
      </c>
      <c r="E627" s="104">
        <v>8.1</v>
      </c>
      <c r="F627" s="104">
        <v>0</v>
      </c>
      <c r="G627" s="104">
        <v>0</v>
      </c>
      <c r="H627" s="104">
        <v>8.1</v>
      </c>
      <c r="I627" s="104">
        <v>0</v>
      </c>
      <c r="J627" s="106">
        <v>8.1</v>
      </c>
      <c r="K627" s="106">
        <v>0</v>
      </c>
      <c r="L627" s="106">
        <v>0</v>
      </c>
      <c r="M627" s="106">
        <v>0</v>
      </c>
      <c r="N627" s="106">
        <v>0</v>
      </c>
      <c r="O627" s="106">
        <v>8.1</v>
      </c>
    </row>
    <row r="628" spans="1:15" ht="27" hidden="1">
      <c r="A628" s="101" t="s">
        <v>319</v>
      </c>
      <c r="B628" s="101" t="s">
        <v>320</v>
      </c>
      <c r="C628" s="103">
        <v>2130304</v>
      </c>
      <c r="D628" s="103" t="s">
        <v>350</v>
      </c>
      <c r="E628" s="104">
        <v>5.8</v>
      </c>
      <c r="F628" s="104">
        <v>0</v>
      </c>
      <c r="G628" s="104">
        <v>0</v>
      </c>
      <c r="H628" s="104">
        <v>5.8</v>
      </c>
      <c r="I628" s="104">
        <v>0</v>
      </c>
      <c r="J628" s="106">
        <v>5.8</v>
      </c>
      <c r="K628" s="106">
        <v>0.8</v>
      </c>
      <c r="L628" s="106">
        <v>0</v>
      </c>
      <c r="M628" s="106">
        <v>0</v>
      </c>
      <c r="N628" s="106">
        <v>5</v>
      </c>
      <c r="O628" s="106">
        <v>0</v>
      </c>
    </row>
    <row r="629" spans="1:15" ht="27" hidden="1">
      <c r="A629" s="101" t="s">
        <v>319</v>
      </c>
      <c r="B629" s="101" t="s">
        <v>320</v>
      </c>
      <c r="C629" s="103">
        <v>2130304</v>
      </c>
      <c r="D629" s="103" t="s">
        <v>350</v>
      </c>
      <c r="E629" s="104">
        <v>3</v>
      </c>
      <c r="F629" s="104">
        <v>3</v>
      </c>
      <c r="G629" s="104">
        <v>0</v>
      </c>
      <c r="H629" s="104">
        <v>0</v>
      </c>
      <c r="I629" s="104">
        <v>0</v>
      </c>
      <c r="J629" s="106">
        <v>3</v>
      </c>
      <c r="K629" s="106">
        <v>0</v>
      </c>
      <c r="L629" s="106">
        <v>0</v>
      </c>
      <c r="M629" s="106">
        <v>0</v>
      </c>
      <c r="N629" s="106">
        <v>3</v>
      </c>
      <c r="O629" s="106">
        <v>0</v>
      </c>
    </row>
    <row r="630" spans="1:15" ht="27" hidden="1">
      <c r="A630" s="101" t="s">
        <v>319</v>
      </c>
      <c r="B630" s="101" t="s">
        <v>320</v>
      </c>
      <c r="C630" s="103">
        <v>2130304</v>
      </c>
      <c r="D630" s="103" t="s">
        <v>350</v>
      </c>
      <c r="E630" s="104">
        <v>1.2</v>
      </c>
      <c r="F630" s="104">
        <v>0</v>
      </c>
      <c r="G630" s="104">
        <v>0</v>
      </c>
      <c r="H630" s="104">
        <v>1.2</v>
      </c>
      <c r="I630" s="104">
        <v>0</v>
      </c>
      <c r="J630" s="106">
        <v>1.2</v>
      </c>
      <c r="K630" s="106">
        <v>0.2</v>
      </c>
      <c r="L630" s="106">
        <v>0</v>
      </c>
      <c r="M630" s="106">
        <v>0</v>
      </c>
      <c r="N630" s="106">
        <v>0</v>
      </c>
      <c r="O630" s="106">
        <v>1</v>
      </c>
    </row>
    <row r="631" spans="1:15" ht="27" hidden="1">
      <c r="A631" s="101" t="s">
        <v>319</v>
      </c>
      <c r="B631" s="101" t="s">
        <v>320</v>
      </c>
      <c r="C631" s="103">
        <v>2130304</v>
      </c>
      <c r="D631" s="103" t="s">
        <v>350</v>
      </c>
      <c r="E631" s="104">
        <v>5</v>
      </c>
      <c r="F631" s="104">
        <v>2.5</v>
      </c>
      <c r="G631" s="104">
        <v>0</v>
      </c>
      <c r="H631" s="104">
        <v>2.5</v>
      </c>
      <c r="I631" s="104">
        <v>0</v>
      </c>
      <c r="J631" s="106">
        <v>5</v>
      </c>
      <c r="K631" s="106">
        <v>0.5</v>
      </c>
      <c r="L631" s="106">
        <v>0</v>
      </c>
      <c r="M631" s="106">
        <v>0</v>
      </c>
      <c r="N631" s="106">
        <v>2.5</v>
      </c>
      <c r="O631" s="106">
        <v>2</v>
      </c>
    </row>
    <row r="632" spans="1:15" ht="27" hidden="1">
      <c r="A632" s="101" t="s">
        <v>319</v>
      </c>
      <c r="B632" s="101" t="s">
        <v>320</v>
      </c>
      <c r="C632" s="103">
        <v>2130304</v>
      </c>
      <c r="D632" s="103" t="s">
        <v>350</v>
      </c>
      <c r="E632" s="104">
        <v>2</v>
      </c>
      <c r="F632" s="104">
        <v>0</v>
      </c>
      <c r="G632" s="104">
        <v>0</v>
      </c>
      <c r="H632" s="104">
        <v>2</v>
      </c>
      <c r="I632" s="104">
        <v>0</v>
      </c>
      <c r="J632" s="106">
        <v>2</v>
      </c>
      <c r="K632" s="106">
        <v>1</v>
      </c>
      <c r="L632" s="106">
        <v>0</v>
      </c>
      <c r="M632" s="106">
        <v>0</v>
      </c>
      <c r="N632" s="106">
        <v>0</v>
      </c>
      <c r="O632" s="106">
        <v>1</v>
      </c>
    </row>
    <row r="633" spans="1:15" ht="27" hidden="1">
      <c r="A633" s="101" t="s">
        <v>319</v>
      </c>
      <c r="B633" s="101" t="s">
        <v>320</v>
      </c>
      <c r="C633" s="103">
        <v>2130304</v>
      </c>
      <c r="D633" s="103" t="s">
        <v>350</v>
      </c>
      <c r="E633" s="104">
        <v>50.5</v>
      </c>
      <c r="F633" s="104">
        <v>0</v>
      </c>
      <c r="G633" s="104">
        <v>0</v>
      </c>
      <c r="H633" s="104">
        <v>50.5</v>
      </c>
      <c r="I633" s="104">
        <v>0</v>
      </c>
      <c r="J633" s="106">
        <v>50.5</v>
      </c>
      <c r="K633" s="106">
        <v>0.5</v>
      </c>
      <c r="L633" s="106">
        <v>0</v>
      </c>
      <c r="M633" s="106">
        <v>0</v>
      </c>
      <c r="N633" s="106">
        <v>35</v>
      </c>
      <c r="O633" s="106">
        <v>15</v>
      </c>
    </row>
    <row r="634" spans="1:15" ht="27">
      <c r="A634" s="101" t="s">
        <v>319</v>
      </c>
      <c r="B634" s="101" t="s">
        <v>320</v>
      </c>
      <c r="C634" s="103">
        <v>2130305</v>
      </c>
      <c r="D634" s="103" t="s">
        <v>351</v>
      </c>
      <c r="E634" s="104">
        <v>8</v>
      </c>
      <c r="F634" s="104">
        <v>0</v>
      </c>
      <c r="G634" s="104">
        <v>0</v>
      </c>
      <c r="H634" s="104">
        <v>0</v>
      </c>
      <c r="I634" s="104">
        <v>8</v>
      </c>
      <c r="J634" s="106">
        <v>8</v>
      </c>
      <c r="K634" s="106">
        <v>0</v>
      </c>
      <c r="L634" s="106">
        <v>0</v>
      </c>
      <c r="M634" s="106">
        <v>0</v>
      </c>
      <c r="N634" s="106">
        <v>8</v>
      </c>
      <c r="O634" s="106">
        <v>0</v>
      </c>
    </row>
    <row r="635" spans="1:15" ht="27">
      <c r="A635" s="101" t="s">
        <v>319</v>
      </c>
      <c r="B635" s="101" t="s">
        <v>320</v>
      </c>
      <c r="C635" s="103">
        <v>2130305</v>
      </c>
      <c r="D635" s="103" t="s">
        <v>351</v>
      </c>
      <c r="E635" s="104">
        <v>2.6</v>
      </c>
      <c r="F635" s="104">
        <v>0</v>
      </c>
      <c r="G635" s="104">
        <v>0</v>
      </c>
      <c r="H635" s="104">
        <v>0</v>
      </c>
      <c r="I635" s="104">
        <v>2.6</v>
      </c>
      <c r="J635" s="106">
        <v>2.6</v>
      </c>
      <c r="K635" s="106">
        <v>2.6</v>
      </c>
      <c r="L635" s="106">
        <v>0</v>
      </c>
      <c r="M635" s="106">
        <v>0</v>
      </c>
      <c r="N635" s="106">
        <v>0</v>
      </c>
      <c r="O635" s="106">
        <v>0</v>
      </c>
    </row>
    <row r="636" spans="1:15" ht="27">
      <c r="A636" s="101" t="s">
        <v>319</v>
      </c>
      <c r="B636" s="101" t="s">
        <v>320</v>
      </c>
      <c r="C636" s="103">
        <v>2130305</v>
      </c>
      <c r="D636" s="103" t="s">
        <v>351</v>
      </c>
      <c r="E636" s="104">
        <v>0.2</v>
      </c>
      <c r="F636" s="104">
        <v>0</v>
      </c>
      <c r="G636" s="104">
        <v>0</v>
      </c>
      <c r="H636" s="104">
        <v>0</v>
      </c>
      <c r="I636" s="104">
        <v>0.2</v>
      </c>
      <c r="J636" s="106">
        <v>0.2</v>
      </c>
      <c r="K636" s="106">
        <v>0.2</v>
      </c>
      <c r="L636" s="106">
        <v>0</v>
      </c>
      <c r="M636" s="106">
        <v>0</v>
      </c>
      <c r="N636" s="106">
        <v>0</v>
      </c>
      <c r="O636" s="106">
        <v>0</v>
      </c>
    </row>
    <row r="637" spans="1:15" ht="27">
      <c r="A637" s="101" t="s">
        <v>319</v>
      </c>
      <c r="B637" s="101" t="s">
        <v>320</v>
      </c>
      <c r="C637" s="103">
        <v>2130305</v>
      </c>
      <c r="D637" s="103" t="s">
        <v>351</v>
      </c>
      <c r="E637" s="104">
        <v>1</v>
      </c>
      <c r="F637" s="104">
        <v>0</v>
      </c>
      <c r="G637" s="104">
        <v>0</v>
      </c>
      <c r="H637" s="104">
        <v>0</v>
      </c>
      <c r="I637" s="104">
        <v>1</v>
      </c>
      <c r="J637" s="106">
        <v>1</v>
      </c>
      <c r="K637" s="106">
        <v>1</v>
      </c>
      <c r="L637" s="106">
        <v>0</v>
      </c>
      <c r="M637" s="106">
        <v>0</v>
      </c>
      <c r="N637" s="106">
        <v>0</v>
      </c>
      <c r="O637" s="106">
        <v>0</v>
      </c>
    </row>
    <row r="638" spans="1:15" ht="27">
      <c r="A638" s="101" t="s">
        <v>319</v>
      </c>
      <c r="B638" s="101" t="s">
        <v>320</v>
      </c>
      <c r="C638" s="103">
        <v>2130305</v>
      </c>
      <c r="D638" s="103" t="s">
        <v>351</v>
      </c>
      <c r="E638" s="104">
        <v>0.6</v>
      </c>
      <c r="F638" s="104">
        <v>0</v>
      </c>
      <c r="G638" s="104">
        <v>0</v>
      </c>
      <c r="H638" s="104">
        <v>0</v>
      </c>
      <c r="I638" s="104">
        <v>0.6</v>
      </c>
      <c r="J638" s="106">
        <v>0.6</v>
      </c>
      <c r="K638" s="106">
        <v>0.6</v>
      </c>
      <c r="L638" s="106">
        <v>0</v>
      </c>
      <c r="M638" s="106">
        <v>0</v>
      </c>
      <c r="N638" s="106">
        <v>0</v>
      </c>
      <c r="O638" s="106">
        <v>0</v>
      </c>
    </row>
    <row r="639" spans="1:15" ht="27">
      <c r="A639" s="101" t="s">
        <v>319</v>
      </c>
      <c r="B639" s="101" t="s">
        <v>320</v>
      </c>
      <c r="C639" s="103">
        <v>2130305</v>
      </c>
      <c r="D639" s="103" t="s">
        <v>351</v>
      </c>
      <c r="E639" s="104">
        <v>0.3</v>
      </c>
      <c r="F639" s="104">
        <v>0</v>
      </c>
      <c r="G639" s="104">
        <v>0</v>
      </c>
      <c r="H639" s="104">
        <v>0</v>
      </c>
      <c r="I639" s="104">
        <v>0.3</v>
      </c>
      <c r="J639" s="106">
        <v>0.3</v>
      </c>
      <c r="K639" s="106">
        <v>0.3</v>
      </c>
      <c r="L639" s="106">
        <v>0</v>
      </c>
      <c r="M639" s="106">
        <v>0</v>
      </c>
      <c r="N639" s="106">
        <v>0</v>
      </c>
      <c r="O639" s="106">
        <v>0</v>
      </c>
    </row>
    <row r="640" spans="1:15" ht="27">
      <c r="A640" s="101" t="s">
        <v>319</v>
      </c>
      <c r="B640" s="101" t="s">
        <v>320</v>
      </c>
      <c r="C640" s="103">
        <v>2130305</v>
      </c>
      <c r="D640" s="103" t="s">
        <v>351</v>
      </c>
      <c r="E640" s="104">
        <v>0.1</v>
      </c>
      <c r="F640" s="104">
        <v>0</v>
      </c>
      <c r="G640" s="104">
        <v>0</v>
      </c>
      <c r="H640" s="104">
        <v>0</v>
      </c>
      <c r="I640" s="104">
        <v>0.1</v>
      </c>
      <c r="J640" s="106">
        <v>0.1</v>
      </c>
      <c r="K640" s="106">
        <v>0.1</v>
      </c>
      <c r="L640" s="106">
        <v>0</v>
      </c>
      <c r="M640" s="106">
        <v>0</v>
      </c>
      <c r="N640" s="106">
        <v>0</v>
      </c>
      <c r="O640" s="106">
        <v>0</v>
      </c>
    </row>
    <row r="641" spans="1:15" ht="27">
      <c r="A641" s="101" t="s">
        <v>319</v>
      </c>
      <c r="B641" s="101" t="s">
        <v>320</v>
      </c>
      <c r="C641" s="103">
        <v>2130305</v>
      </c>
      <c r="D641" s="103" t="s">
        <v>351</v>
      </c>
      <c r="E641" s="104">
        <v>4.7</v>
      </c>
      <c r="F641" s="104">
        <v>0</v>
      </c>
      <c r="G641" s="104">
        <v>0</v>
      </c>
      <c r="H641" s="104">
        <v>0</v>
      </c>
      <c r="I641" s="104">
        <v>4.7</v>
      </c>
      <c r="J641" s="106">
        <v>4.7</v>
      </c>
      <c r="K641" s="106">
        <v>4.7</v>
      </c>
      <c r="L641" s="106">
        <v>0</v>
      </c>
      <c r="M641" s="106">
        <v>0</v>
      </c>
      <c r="N641" s="106">
        <v>0</v>
      </c>
      <c r="O641" s="106">
        <v>0</v>
      </c>
    </row>
    <row r="642" spans="1:15" ht="27">
      <c r="A642" s="101" t="s">
        <v>319</v>
      </c>
      <c r="B642" s="101" t="s">
        <v>320</v>
      </c>
      <c r="C642" s="103">
        <v>2130305</v>
      </c>
      <c r="D642" s="103" t="s">
        <v>351</v>
      </c>
      <c r="E642" s="104">
        <v>2.2999999999999998</v>
      </c>
      <c r="F642" s="104">
        <v>0</v>
      </c>
      <c r="G642" s="104">
        <v>0</v>
      </c>
      <c r="H642" s="104">
        <v>0</v>
      </c>
      <c r="I642" s="104">
        <v>2.2999999999999998</v>
      </c>
      <c r="J642" s="106">
        <v>2.2999999999999998</v>
      </c>
      <c r="K642" s="106">
        <v>2.2999999999999998</v>
      </c>
      <c r="L642" s="106">
        <v>0</v>
      </c>
      <c r="M642" s="106">
        <v>0</v>
      </c>
      <c r="N642" s="106">
        <v>0</v>
      </c>
      <c r="O642" s="106">
        <v>0</v>
      </c>
    </row>
    <row r="643" spans="1:15" ht="27">
      <c r="A643" s="101" t="s">
        <v>319</v>
      </c>
      <c r="B643" s="101" t="s">
        <v>320</v>
      </c>
      <c r="C643" s="103">
        <v>2130305</v>
      </c>
      <c r="D643" s="103" t="s">
        <v>351</v>
      </c>
      <c r="E643" s="104">
        <v>0.2</v>
      </c>
      <c r="F643" s="104">
        <v>0</v>
      </c>
      <c r="G643" s="104">
        <v>0</v>
      </c>
      <c r="H643" s="104">
        <v>0</v>
      </c>
      <c r="I643" s="104">
        <v>0.2</v>
      </c>
      <c r="J643" s="106">
        <v>0.2</v>
      </c>
      <c r="K643" s="106">
        <v>0.2</v>
      </c>
      <c r="L643" s="106">
        <v>0</v>
      </c>
      <c r="M643" s="106">
        <v>0</v>
      </c>
      <c r="N643" s="106">
        <v>0</v>
      </c>
      <c r="O643" s="106">
        <v>0</v>
      </c>
    </row>
    <row r="644" spans="1:15" ht="27" hidden="1">
      <c r="A644" s="101" t="s">
        <v>319</v>
      </c>
      <c r="B644" s="101" t="s">
        <v>320</v>
      </c>
      <c r="C644" s="103">
        <v>2130306</v>
      </c>
      <c r="D644" s="103" t="s">
        <v>352</v>
      </c>
      <c r="E644" s="104">
        <v>1.5</v>
      </c>
      <c r="F644" s="104">
        <v>0</v>
      </c>
      <c r="G644" s="104">
        <v>0</v>
      </c>
      <c r="H644" s="104">
        <v>0</v>
      </c>
      <c r="I644" s="104">
        <v>1.5</v>
      </c>
      <c r="J644" s="106">
        <v>1.5</v>
      </c>
      <c r="K644" s="106">
        <v>1.5</v>
      </c>
      <c r="L644" s="106">
        <v>0</v>
      </c>
      <c r="M644" s="106">
        <v>0</v>
      </c>
      <c r="N644" s="106">
        <v>0</v>
      </c>
      <c r="O644" s="106">
        <v>0</v>
      </c>
    </row>
    <row r="645" spans="1:15" ht="27" hidden="1">
      <c r="A645" s="101" t="s">
        <v>319</v>
      </c>
      <c r="B645" s="101" t="s">
        <v>320</v>
      </c>
      <c r="C645" s="103">
        <v>2130306</v>
      </c>
      <c r="D645" s="103" t="s">
        <v>352</v>
      </c>
      <c r="E645" s="104">
        <v>0.6</v>
      </c>
      <c r="F645" s="104">
        <v>0</v>
      </c>
      <c r="G645" s="104">
        <v>0</v>
      </c>
      <c r="H645" s="104">
        <v>0</v>
      </c>
      <c r="I645" s="104">
        <v>0.6</v>
      </c>
      <c r="J645" s="106">
        <v>0.6</v>
      </c>
      <c r="K645" s="106">
        <v>0.6</v>
      </c>
      <c r="L645" s="106">
        <v>0</v>
      </c>
      <c r="M645" s="106">
        <v>0</v>
      </c>
      <c r="N645" s="106">
        <v>0</v>
      </c>
      <c r="O645" s="106">
        <v>0</v>
      </c>
    </row>
    <row r="646" spans="1:15" ht="27" hidden="1">
      <c r="A646" s="101" t="s">
        <v>319</v>
      </c>
      <c r="B646" s="101" t="s">
        <v>320</v>
      </c>
      <c r="C646" s="103">
        <v>2130306</v>
      </c>
      <c r="D646" s="103" t="s">
        <v>352</v>
      </c>
      <c r="E646" s="104">
        <v>10</v>
      </c>
      <c r="F646" s="104">
        <v>0</v>
      </c>
      <c r="G646" s="104">
        <v>0</v>
      </c>
      <c r="H646" s="104">
        <v>0</v>
      </c>
      <c r="I646" s="104">
        <v>10</v>
      </c>
      <c r="J646" s="106">
        <v>10</v>
      </c>
      <c r="K646" s="106">
        <v>10</v>
      </c>
      <c r="L646" s="106">
        <v>0</v>
      </c>
      <c r="M646" s="106">
        <v>0</v>
      </c>
      <c r="N646" s="106">
        <v>0</v>
      </c>
      <c r="O646" s="106">
        <v>0</v>
      </c>
    </row>
    <row r="647" spans="1:15" ht="27" hidden="1">
      <c r="A647" s="101" t="s">
        <v>319</v>
      </c>
      <c r="B647" s="101" t="s">
        <v>320</v>
      </c>
      <c r="C647" s="103">
        <v>2130306</v>
      </c>
      <c r="D647" s="103" t="s">
        <v>352</v>
      </c>
      <c r="E647" s="104">
        <v>0.5</v>
      </c>
      <c r="F647" s="104">
        <v>0</v>
      </c>
      <c r="G647" s="104">
        <v>0</v>
      </c>
      <c r="H647" s="104">
        <v>0</v>
      </c>
      <c r="I647" s="104">
        <v>0.5</v>
      </c>
      <c r="J647" s="106">
        <v>0.5</v>
      </c>
      <c r="K647" s="106">
        <v>0.5</v>
      </c>
      <c r="L647" s="106">
        <v>0</v>
      </c>
      <c r="M647" s="106">
        <v>0</v>
      </c>
      <c r="N647" s="106">
        <v>0</v>
      </c>
      <c r="O647" s="106">
        <v>0</v>
      </c>
    </row>
    <row r="648" spans="1:15" ht="27" hidden="1">
      <c r="A648" s="101" t="s">
        <v>319</v>
      </c>
      <c r="B648" s="101" t="s">
        <v>320</v>
      </c>
      <c r="C648" s="103">
        <v>2130306</v>
      </c>
      <c r="D648" s="103" t="s">
        <v>352</v>
      </c>
      <c r="E648" s="104">
        <v>0.5</v>
      </c>
      <c r="F648" s="104">
        <v>0</v>
      </c>
      <c r="G648" s="104">
        <v>0</v>
      </c>
      <c r="H648" s="104">
        <v>0</v>
      </c>
      <c r="I648" s="104">
        <v>0.5</v>
      </c>
      <c r="J648" s="106">
        <v>0.5</v>
      </c>
      <c r="K648" s="106">
        <v>0.5</v>
      </c>
      <c r="L648" s="106">
        <v>0</v>
      </c>
      <c r="M648" s="106">
        <v>0</v>
      </c>
      <c r="N648" s="106">
        <v>0</v>
      </c>
      <c r="O648" s="106">
        <v>0</v>
      </c>
    </row>
    <row r="649" spans="1:15" ht="27" hidden="1">
      <c r="A649" s="101" t="s">
        <v>319</v>
      </c>
      <c r="B649" s="101" t="s">
        <v>320</v>
      </c>
      <c r="C649" s="103">
        <v>2130306</v>
      </c>
      <c r="D649" s="103" t="s">
        <v>352</v>
      </c>
      <c r="E649" s="104">
        <v>0.5</v>
      </c>
      <c r="F649" s="104">
        <v>0</v>
      </c>
      <c r="G649" s="104">
        <v>0</v>
      </c>
      <c r="H649" s="104">
        <v>0</v>
      </c>
      <c r="I649" s="104">
        <v>0.5</v>
      </c>
      <c r="J649" s="106">
        <v>0.5</v>
      </c>
      <c r="K649" s="106">
        <v>0.5</v>
      </c>
      <c r="L649" s="106">
        <v>0</v>
      </c>
      <c r="M649" s="106">
        <v>0</v>
      </c>
      <c r="N649" s="106">
        <v>0</v>
      </c>
      <c r="O649" s="106">
        <v>0</v>
      </c>
    </row>
    <row r="650" spans="1:15" ht="27" hidden="1">
      <c r="A650" s="101" t="s">
        <v>319</v>
      </c>
      <c r="B650" s="101" t="s">
        <v>320</v>
      </c>
      <c r="C650" s="103">
        <v>2130306</v>
      </c>
      <c r="D650" s="103" t="s">
        <v>352</v>
      </c>
      <c r="E650" s="104">
        <v>57</v>
      </c>
      <c r="F650" s="104">
        <v>0</v>
      </c>
      <c r="G650" s="104">
        <v>0</v>
      </c>
      <c r="H650" s="104">
        <v>0</v>
      </c>
      <c r="I650" s="104">
        <v>57</v>
      </c>
      <c r="J650" s="106">
        <v>57</v>
      </c>
      <c r="K650" s="106">
        <v>57</v>
      </c>
      <c r="L650" s="106">
        <v>0</v>
      </c>
      <c r="M650" s="106">
        <v>0</v>
      </c>
      <c r="N650" s="106">
        <v>0</v>
      </c>
      <c r="O650" s="106">
        <v>0</v>
      </c>
    </row>
    <row r="651" spans="1:15" ht="27" hidden="1">
      <c r="A651" s="101" t="s">
        <v>319</v>
      </c>
      <c r="B651" s="101" t="s">
        <v>320</v>
      </c>
      <c r="C651" s="103">
        <v>2130306</v>
      </c>
      <c r="D651" s="103" t="s">
        <v>352</v>
      </c>
      <c r="E651" s="104">
        <v>0.3</v>
      </c>
      <c r="F651" s="104">
        <v>0</v>
      </c>
      <c r="G651" s="104">
        <v>0</v>
      </c>
      <c r="H651" s="104">
        <v>0</v>
      </c>
      <c r="I651" s="104">
        <v>0.3</v>
      </c>
      <c r="J651" s="106">
        <v>0.3</v>
      </c>
      <c r="K651" s="106">
        <v>0.3</v>
      </c>
      <c r="L651" s="106">
        <v>0</v>
      </c>
      <c r="M651" s="106">
        <v>0</v>
      </c>
      <c r="N651" s="106">
        <v>0</v>
      </c>
      <c r="O651" s="106">
        <v>0</v>
      </c>
    </row>
    <row r="652" spans="1:15" ht="27" hidden="1">
      <c r="A652" s="101" t="s">
        <v>319</v>
      </c>
      <c r="B652" s="101" t="s">
        <v>320</v>
      </c>
      <c r="C652" s="103">
        <v>2130306</v>
      </c>
      <c r="D652" s="103" t="s">
        <v>352</v>
      </c>
      <c r="E652" s="104">
        <v>0.5</v>
      </c>
      <c r="F652" s="104">
        <v>0</v>
      </c>
      <c r="G652" s="104">
        <v>0</v>
      </c>
      <c r="H652" s="104">
        <v>0</v>
      </c>
      <c r="I652" s="104">
        <v>0.5</v>
      </c>
      <c r="J652" s="106">
        <v>0.5</v>
      </c>
      <c r="K652" s="106">
        <v>0.5</v>
      </c>
      <c r="L652" s="106">
        <v>0</v>
      </c>
      <c r="M652" s="106">
        <v>0</v>
      </c>
      <c r="N652" s="106">
        <v>0</v>
      </c>
      <c r="O652" s="106">
        <v>0</v>
      </c>
    </row>
    <row r="653" spans="1:15" ht="27" hidden="1">
      <c r="A653" s="101" t="s">
        <v>319</v>
      </c>
      <c r="B653" s="101" t="s">
        <v>320</v>
      </c>
      <c r="C653" s="103">
        <v>2130306</v>
      </c>
      <c r="D653" s="103" t="s">
        <v>352</v>
      </c>
      <c r="E653" s="104">
        <v>9</v>
      </c>
      <c r="F653" s="104">
        <v>0</v>
      </c>
      <c r="G653" s="104">
        <v>0</v>
      </c>
      <c r="H653" s="104">
        <v>0</v>
      </c>
      <c r="I653" s="104">
        <v>9</v>
      </c>
      <c r="J653" s="106">
        <v>9</v>
      </c>
      <c r="K653" s="106">
        <v>9</v>
      </c>
      <c r="L653" s="106">
        <v>0</v>
      </c>
      <c r="M653" s="106">
        <v>0</v>
      </c>
      <c r="N653" s="106">
        <v>0</v>
      </c>
      <c r="O653" s="106">
        <v>0</v>
      </c>
    </row>
    <row r="654" spans="1:15" ht="27" hidden="1">
      <c r="A654" s="101" t="s">
        <v>319</v>
      </c>
      <c r="B654" s="101" t="s">
        <v>320</v>
      </c>
      <c r="C654" s="103">
        <v>2130306</v>
      </c>
      <c r="D654" s="103" t="s">
        <v>352</v>
      </c>
      <c r="E654" s="104">
        <v>0.3</v>
      </c>
      <c r="F654" s="104">
        <v>0</v>
      </c>
      <c r="G654" s="104">
        <v>0</v>
      </c>
      <c r="H654" s="104">
        <v>0</v>
      </c>
      <c r="I654" s="104">
        <v>0.3</v>
      </c>
      <c r="J654" s="106">
        <v>0.3</v>
      </c>
      <c r="K654" s="106">
        <v>0.3</v>
      </c>
      <c r="L654" s="106">
        <v>0</v>
      </c>
      <c r="M654" s="106">
        <v>0</v>
      </c>
      <c r="N654" s="106">
        <v>0</v>
      </c>
      <c r="O654" s="106">
        <v>0</v>
      </c>
    </row>
    <row r="655" spans="1:15" ht="27" hidden="1">
      <c r="A655" s="101" t="s">
        <v>319</v>
      </c>
      <c r="B655" s="101" t="s">
        <v>320</v>
      </c>
      <c r="C655" s="103">
        <v>2130306</v>
      </c>
      <c r="D655" s="103" t="s">
        <v>352</v>
      </c>
      <c r="E655" s="104">
        <v>18</v>
      </c>
      <c r="F655" s="104">
        <v>0</v>
      </c>
      <c r="G655" s="104">
        <v>0</v>
      </c>
      <c r="H655" s="104">
        <v>0</v>
      </c>
      <c r="I655" s="104">
        <v>18</v>
      </c>
      <c r="J655" s="106">
        <v>18</v>
      </c>
      <c r="K655" s="106">
        <v>18</v>
      </c>
      <c r="L655" s="106">
        <v>0</v>
      </c>
      <c r="M655" s="106">
        <v>0</v>
      </c>
      <c r="N655" s="106">
        <v>0</v>
      </c>
      <c r="O655" s="106">
        <v>0</v>
      </c>
    </row>
    <row r="656" spans="1:15" ht="27" hidden="1">
      <c r="A656" s="101" t="s">
        <v>319</v>
      </c>
      <c r="B656" s="101" t="s">
        <v>320</v>
      </c>
      <c r="C656" s="103">
        <v>2130306</v>
      </c>
      <c r="D656" s="103" t="s">
        <v>352</v>
      </c>
      <c r="E656" s="104">
        <v>0.8</v>
      </c>
      <c r="F656" s="104">
        <v>0</v>
      </c>
      <c r="G656" s="104">
        <v>0</v>
      </c>
      <c r="H656" s="104">
        <v>0</v>
      </c>
      <c r="I656" s="104">
        <v>0.8</v>
      </c>
      <c r="J656" s="106">
        <v>0.8</v>
      </c>
      <c r="K656" s="106">
        <v>0.8</v>
      </c>
      <c r="L656" s="106">
        <v>0</v>
      </c>
      <c r="M656" s="106">
        <v>0</v>
      </c>
      <c r="N656" s="106">
        <v>0</v>
      </c>
      <c r="O656" s="106">
        <v>0</v>
      </c>
    </row>
    <row r="657" spans="1:15" ht="27" hidden="1">
      <c r="A657" s="101" t="s">
        <v>319</v>
      </c>
      <c r="B657" s="101" t="s">
        <v>320</v>
      </c>
      <c r="C657" s="103">
        <v>2130306</v>
      </c>
      <c r="D657" s="103" t="s">
        <v>352</v>
      </c>
      <c r="E657" s="104">
        <v>0.5</v>
      </c>
      <c r="F657" s="104">
        <v>0</v>
      </c>
      <c r="G657" s="104">
        <v>0</v>
      </c>
      <c r="H657" s="104">
        <v>0</v>
      </c>
      <c r="I657" s="104">
        <v>0.5</v>
      </c>
      <c r="J657" s="106">
        <v>0.5</v>
      </c>
      <c r="K657" s="106">
        <v>0.5</v>
      </c>
      <c r="L657" s="106">
        <v>0</v>
      </c>
      <c r="M657" s="106">
        <v>0</v>
      </c>
      <c r="N657" s="106">
        <v>0</v>
      </c>
      <c r="O657" s="106">
        <v>0</v>
      </c>
    </row>
    <row r="658" spans="1:15" ht="27" hidden="1">
      <c r="A658" s="101" t="s">
        <v>319</v>
      </c>
      <c r="B658" s="101" t="s">
        <v>320</v>
      </c>
      <c r="C658" s="103">
        <v>2130399</v>
      </c>
      <c r="D658" s="103" t="s">
        <v>356</v>
      </c>
      <c r="E658" s="104">
        <v>1</v>
      </c>
      <c r="F658" s="104">
        <v>0</v>
      </c>
      <c r="G658" s="104">
        <v>0</v>
      </c>
      <c r="H658" s="104">
        <v>0</v>
      </c>
      <c r="I658" s="104">
        <v>1</v>
      </c>
      <c r="J658" s="106">
        <v>1</v>
      </c>
      <c r="K658" s="106">
        <v>0</v>
      </c>
      <c r="L658" s="106">
        <v>0</v>
      </c>
      <c r="M658" s="106">
        <v>0</v>
      </c>
      <c r="N658" s="106">
        <v>1</v>
      </c>
      <c r="O658" s="106">
        <v>0</v>
      </c>
    </row>
    <row r="659" spans="1:15" ht="27" hidden="1">
      <c r="A659" s="101" t="s">
        <v>319</v>
      </c>
      <c r="B659" s="101" t="s">
        <v>320</v>
      </c>
      <c r="C659" s="103">
        <v>2130399</v>
      </c>
      <c r="D659" s="103" t="s">
        <v>356</v>
      </c>
      <c r="E659" s="104">
        <v>12.5</v>
      </c>
      <c r="F659" s="104">
        <v>0</v>
      </c>
      <c r="G659" s="104">
        <v>0</v>
      </c>
      <c r="H659" s="104">
        <v>0</v>
      </c>
      <c r="I659" s="104">
        <v>12.5</v>
      </c>
      <c r="J659" s="106">
        <v>12.5</v>
      </c>
      <c r="K659" s="106">
        <v>0</v>
      </c>
      <c r="L659" s="106">
        <v>0</v>
      </c>
      <c r="M659" s="106">
        <v>0</v>
      </c>
      <c r="N659" s="106">
        <v>12.5</v>
      </c>
      <c r="O659" s="106">
        <v>0</v>
      </c>
    </row>
    <row r="660" spans="1:15" ht="27" hidden="1">
      <c r="A660" s="101" t="s">
        <v>319</v>
      </c>
      <c r="B660" s="101" t="s">
        <v>320</v>
      </c>
      <c r="C660" s="103">
        <v>2130399</v>
      </c>
      <c r="D660" s="103" t="s">
        <v>356</v>
      </c>
      <c r="E660" s="104">
        <v>1</v>
      </c>
      <c r="F660" s="104">
        <v>0</v>
      </c>
      <c r="G660" s="104">
        <v>0</v>
      </c>
      <c r="H660" s="104">
        <v>0</v>
      </c>
      <c r="I660" s="104">
        <v>1</v>
      </c>
      <c r="J660" s="106">
        <v>1</v>
      </c>
      <c r="K660" s="106">
        <v>0</v>
      </c>
      <c r="L660" s="106">
        <v>0</v>
      </c>
      <c r="M660" s="106">
        <v>0</v>
      </c>
      <c r="N660" s="106">
        <v>1</v>
      </c>
      <c r="O660" s="106">
        <v>0</v>
      </c>
    </row>
    <row r="661" spans="1:15" ht="27" hidden="1">
      <c r="A661" s="101" t="s">
        <v>319</v>
      </c>
      <c r="B661" s="101" t="s">
        <v>320</v>
      </c>
      <c r="C661" s="103">
        <v>2130399</v>
      </c>
      <c r="D661" s="103" t="s">
        <v>356</v>
      </c>
      <c r="E661" s="104">
        <v>0.5</v>
      </c>
      <c r="F661" s="104">
        <v>0</v>
      </c>
      <c r="G661" s="104">
        <v>0</v>
      </c>
      <c r="H661" s="104">
        <v>0</v>
      </c>
      <c r="I661" s="104">
        <v>0.5</v>
      </c>
      <c r="J661" s="106">
        <v>0.5</v>
      </c>
      <c r="K661" s="106">
        <v>0</v>
      </c>
      <c r="L661" s="106">
        <v>0</v>
      </c>
      <c r="M661" s="106">
        <v>0</v>
      </c>
      <c r="N661" s="106">
        <v>0.5</v>
      </c>
      <c r="O661" s="106">
        <v>0</v>
      </c>
    </row>
    <row r="662" spans="1:15" ht="27" hidden="1">
      <c r="A662" s="101" t="s">
        <v>319</v>
      </c>
      <c r="B662" s="101" t="s">
        <v>320</v>
      </c>
      <c r="C662" s="103">
        <v>2210201</v>
      </c>
      <c r="D662" s="103" t="s">
        <v>133</v>
      </c>
      <c r="E662" s="104">
        <v>10.38</v>
      </c>
      <c r="F662" s="104">
        <v>0</v>
      </c>
      <c r="G662" s="104">
        <v>10.38</v>
      </c>
      <c r="H662" s="104">
        <v>0</v>
      </c>
      <c r="I662" s="104">
        <v>0</v>
      </c>
      <c r="J662" s="106">
        <v>10.38</v>
      </c>
      <c r="K662" s="106">
        <v>10.38</v>
      </c>
      <c r="L662" s="106">
        <v>0</v>
      </c>
      <c r="M662" s="106">
        <v>0</v>
      </c>
      <c r="N662" s="106">
        <v>0</v>
      </c>
      <c r="O662" s="106">
        <v>0</v>
      </c>
    </row>
    <row r="663" spans="1:15" ht="27" hidden="1">
      <c r="A663" s="101" t="s">
        <v>319</v>
      </c>
      <c r="B663" s="101" t="s">
        <v>320</v>
      </c>
      <c r="C663" s="103">
        <v>2210202</v>
      </c>
      <c r="D663" s="103" t="s">
        <v>364</v>
      </c>
      <c r="E663" s="104">
        <v>2.09</v>
      </c>
      <c r="F663" s="104">
        <v>2.09</v>
      </c>
      <c r="G663" s="104">
        <v>0</v>
      </c>
      <c r="H663" s="104">
        <v>0</v>
      </c>
      <c r="I663" s="104">
        <v>0</v>
      </c>
      <c r="J663" s="106">
        <v>2.09</v>
      </c>
      <c r="K663" s="106">
        <v>2.09</v>
      </c>
      <c r="L663" s="106">
        <v>0</v>
      </c>
      <c r="M663" s="106">
        <v>0</v>
      </c>
      <c r="N663" s="106">
        <v>0</v>
      </c>
      <c r="O663" s="106">
        <v>0</v>
      </c>
    </row>
    <row r="664" spans="1:15" ht="27" hidden="1">
      <c r="A664" s="101" t="s">
        <v>321</v>
      </c>
      <c r="B664" s="101" t="s">
        <v>322</v>
      </c>
      <c r="C664" s="103">
        <v>2080502</v>
      </c>
      <c r="D664" s="103" t="s">
        <v>368</v>
      </c>
      <c r="E664" s="104">
        <v>4</v>
      </c>
      <c r="F664" s="104">
        <v>0</v>
      </c>
      <c r="G664" s="104">
        <v>0</v>
      </c>
      <c r="H664" s="104">
        <v>4</v>
      </c>
      <c r="I664" s="104">
        <v>0</v>
      </c>
      <c r="J664" s="106">
        <v>4</v>
      </c>
      <c r="K664" s="106">
        <v>4</v>
      </c>
      <c r="L664" s="106">
        <v>0</v>
      </c>
      <c r="M664" s="106">
        <v>0</v>
      </c>
      <c r="N664" s="106">
        <v>0</v>
      </c>
      <c r="O664" s="106">
        <v>0</v>
      </c>
    </row>
    <row r="665" spans="1:15" ht="27" hidden="1">
      <c r="A665" s="101" t="s">
        <v>321</v>
      </c>
      <c r="B665" s="101" t="s">
        <v>322</v>
      </c>
      <c r="C665" s="103">
        <v>2080502</v>
      </c>
      <c r="D665" s="103" t="s">
        <v>368</v>
      </c>
      <c r="E665" s="104">
        <v>13.52</v>
      </c>
      <c r="F665" s="104">
        <v>0</v>
      </c>
      <c r="G665" s="104">
        <v>13.52</v>
      </c>
      <c r="H665" s="104">
        <v>0</v>
      </c>
      <c r="I665" s="104">
        <v>0</v>
      </c>
      <c r="J665" s="106">
        <v>13.52</v>
      </c>
      <c r="K665" s="106">
        <v>13.52</v>
      </c>
      <c r="L665" s="106">
        <v>0</v>
      </c>
      <c r="M665" s="106">
        <v>0</v>
      </c>
      <c r="N665" s="106">
        <v>0</v>
      </c>
      <c r="O665" s="106">
        <v>0</v>
      </c>
    </row>
    <row r="666" spans="1:15" ht="40.5" hidden="1">
      <c r="A666" s="101" t="s">
        <v>321</v>
      </c>
      <c r="B666" s="101" t="s">
        <v>322</v>
      </c>
      <c r="C666" s="103">
        <v>2080505</v>
      </c>
      <c r="D666" s="103" t="s">
        <v>361</v>
      </c>
      <c r="E666" s="104">
        <v>124.08</v>
      </c>
      <c r="F666" s="104">
        <v>124.08</v>
      </c>
      <c r="G666" s="104">
        <v>0</v>
      </c>
      <c r="H666" s="104">
        <v>0</v>
      </c>
      <c r="I666" s="104">
        <v>0</v>
      </c>
      <c r="J666" s="106">
        <v>124.08</v>
      </c>
      <c r="K666" s="106">
        <v>100.5</v>
      </c>
      <c r="L666" s="106">
        <v>0</v>
      </c>
      <c r="M666" s="106">
        <v>0</v>
      </c>
      <c r="N666" s="106">
        <v>0</v>
      </c>
      <c r="O666" s="106">
        <v>23.58</v>
      </c>
    </row>
    <row r="667" spans="1:15" hidden="1">
      <c r="A667" s="101" t="s">
        <v>321</v>
      </c>
      <c r="B667" s="101" t="s">
        <v>322</v>
      </c>
      <c r="C667" s="103">
        <v>2101102</v>
      </c>
      <c r="D667" s="103" t="s">
        <v>369</v>
      </c>
      <c r="E667" s="104">
        <v>98.7</v>
      </c>
      <c r="F667" s="104">
        <v>98.7</v>
      </c>
      <c r="G667" s="104">
        <v>0</v>
      </c>
      <c r="H667" s="104">
        <v>0</v>
      </c>
      <c r="I667" s="104">
        <v>0</v>
      </c>
      <c r="J667" s="106">
        <v>98.7</v>
      </c>
      <c r="K667" s="106">
        <v>79.95</v>
      </c>
      <c r="L667" s="106">
        <v>0</v>
      </c>
      <c r="M667" s="106">
        <v>0</v>
      </c>
      <c r="N667" s="106">
        <v>0</v>
      </c>
      <c r="O667" s="106">
        <v>18.75</v>
      </c>
    </row>
    <row r="668" spans="1:15" ht="27" hidden="1">
      <c r="A668" s="101" t="s">
        <v>321</v>
      </c>
      <c r="B668" s="101" t="s">
        <v>322</v>
      </c>
      <c r="C668" s="103">
        <v>2130304</v>
      </c>
      <c r="D668" s="103" t="s">
        <v>350</v>
      </c>
      <c r="E668" s="104">
        <v>20</v>
      </c>
      <c r="F668" s="104">
        <v>0</v>
      </c>
      <c r="G668" s="104">
        <v>0</v>
      </c>
      <c r="H668" s="104">
        <v>0</v>
      </c>
      <c r="I668" s="104">
        <v>20</v>
      </c>
      <c r="J668" s="106">
        <v>20</v>
      </c>
      <c r="K668" s="106">
        <v>20</v>
      </c>
      <c r="L668" s="106">
        <v>0</v>
      </c>
      <c r="M668" s="106">
        <v>0</v>
      </c>
      <c r="N668" s="106">
        <v>0</v>
      </c>
      <c r="O668" s="106">
        <v>0</v>
      </c>
    </row>
    <row r="669" spans="1:15" ht="27" hidden="1">
      <c r="A669" s="101" t="s">
        <v>321</v>
      </c>
      <c r="B669" s="101" t="s">
        <v>322</v>
      </c>
      <c r="C669" s="103">
        <v>2130304</v>
      </c>
      <c r="D669" s="103" t="s">
        <v>350</v>
      </c>
      <c r="E669" s="104">
        <v>2</v>
      </c>
      <c r="F669" s="104">
        <v>0</v>
      </c>
      <c r="G669" s="104">
        <v>0</v>
      </c>
      <c r="H669" s="104">
        <v>0</v>
      </c>
      <c r="I669" s="104">
        <v>2</v>
      </c>
      <c r="J669" s="106">
        <v>2</v>
      </c>
      <c r="K669" s="106">
        <v>2</v>
      </c>
      <c r="L669" s="106">
        <v>0</v>
      </c>
      <c r="M669" s="106">
        <v>0</v>
      </c>
      <c r="N669" s="106">
        <v>0</v>
      </c>
      <c r="O669" s="106">
        <v>0</v>
      </c>
    </row>
    <row r="670" spans="1:15" ht="27" hidden="1">
      <c r="A670" s="101" t="s">
        <v>321</v>
      </c>
      <c r="B670" s="101" t="s">
        <v>322</v>
      </c>
      <c r="C670" s="103">
        <v>2130304</v>
      </c>
      <c r="D670" s="103" t="s">
        <v>350</v>
      </c>
      <c r="E670" s="104">
        <v>28.91</v>
      </c>
      <c r="F670" s="104">
        <v>28.91</v>
      </c>
      <c r="G670" s="104">
        <v>0</v>
      </c>
      <c r="H670" s="104">
        <v>0</v>
      </c>
      <c r="I670" s="104">
        <v>0</v>
      </c>
      <c r="J670" s="106">
        <v>28.91</v>
      </c>
      <c r="K670" s="106">
        <v>0</v>
      </c>
      <c r="L670" s="106">
        <v>0</v>
      </c>
      <c r="M670" s="106">
        <v>0</v>
      </c>
      <c r="N670" s="106">
        <v>28.91</v>
      </c>
      <c r="O670" s="106">
        <v>0</v>
      </c>
    </row>
    <row r="671" spans="1:15" ht="27" hidden="1">
      <c r="A671" s="101" t="s">
        <v>321</v>
      </c>
      <c r="B671" s="101" t="s">
        <v>322</v>
      </c>
      <c r="C671" s="103">
        <v>2130304</v>
      </c>
      <c r="D671" s="103" t="s">
        <v>350</v>
      </c>
      <c r="E671" s="104">
        <v>33.47</v>
      </c>
      <c r="F671" s="104">
        <v>0</v>
      </c>
      <c r="G671" s="104">
        <v>0</v>
      </c>
      <c r="H671" s="104">
        <v>3.47</v>
      </c>
      <c r="I671" s="104">
        <v>30</v>
      </c>
      <c r="J671" s="106">
        <v>33.47</v>
      </c>
      <c r="K671" s="106">
        <v>30</v>
      </c>
      <c r="L671" s="106">
        <v>0</v>
      </c>
      <c r="M671" s="106">
        <v>0</v>
      </c>
      <c r="N671" s="106">
        <v>0</v>
      </c>
      <c r="O671" s="106">
        <v>3.47</v>
      </c>
    </row>
    <row r="672" spans="1:15" ht="27" hidden="1">
      <c r="A672" s="101" t="s">
        <v>321</v>
      </c>
      <c r="B672" s="101" t="s">
        <v>322</v>
      </c>
      <c r="C672" s="103">
        <v>2130304</v>
      </c>
      <c r="D672" s="103" t="s">
        <v>350</v>
      </c>
      <c r="E672" s="104">
        <v>86.43</v>
      </c>
      <c r="F672" s="104">
        <v>86.43</v>
      </c>
      <c r="G672" s="104">
        <v>0</v>
      </c>
      <c r="H672" s="104">
        <v>0</v>
      </c>
      <c r="I672" s="104">
        <v>0</v>
      </c>
      <c r="J672" s="106">
        <v>86.43</v>
      </c>
      <c r="K672" s="106">
        <v>0</v>
      </c>
      <c r="L672" s="106">
        <v>0</v>
      </c>
      <c r="M672" s="106">
        <v>0</v>
      </c>
      <c r="N672" s="106">
        <v>86.43</v>
      </c>
      <c r="O672" s="106">
        <v>0</v>
      </c>
    </row>
    <row r="673" spans="1:15" ht="27" hidden="1">
      <c r="A673" s="101" t="s">
        <v>321</v>
      </c>
      <c r="B673" s="101" t="s">
        <v>322</v>
      </c>
      <c r="C673" s="103">
        <v>2130304</v>
      </c>
      <c r="D673" s="103" t="s">
        <v>350</v>
      </c>
      <c r="E673" s="104">
        <v>4.62</v>
      </c>
      <c r="F673" s="104">
        <v>0</v>
      </c>
      <c r="G673" s="104">
        <v>4.62</v>
      </c>
      <c r="H673" s="104">
        <v>0</v>
      </c>
      <c r="I673" s="104">
        <v>0</v>
      </c>
      <c r="J673" s="106">
        <v>4.62</v>
      </c>
      <c r="K673" s="106">
        <v>4.62</v>
      </c>
      <c r="L673" s="106">
        <v>0</v>
      </c>
      <c r="M673" s="106">
        <v>0</v>
      </c>
      <c r="N673" s="106">
        <v>0</v>
      </c>
      <c r="O673" s="106">
        <v>0</v>
      </c>
    </row>
    <row r="674" spans="1:15" ht="27" hidden="1">
      <c r="A674" s="101" t="s">
        <v>321</v>
      </c>
      <c r="B674" s="101" t="s">
        <v>322</v>
      </c>
      <c r="C674" s="103">
        <v>2130304</v>
      </c>
      <c r="D674" s="103" t="s">
        <v>350</v>
      </c>
      <c r="E674" s="104">
        <v>299.76</v>
      </c>
      <c r="F674" s="104">
        <v>299.76</v>
      </c>
      <c r="G674" s="104">
        <v>0</v>
      </c>
      <c r="H674" s="104">
        <v>0</v>
      </c>
      <c r="I674" s="104">
        <v>0</v>
      </c>
      <c r="J674" s="106">
        <v>299.76</v>
      </c>
      <c r="K674" s="106">
        <v>299.76</v>
      </c>
      <c r="L674" s="106">
        <v>0</v>
      </c>
      <c r="M674" s="106">
        <v>0</v>
      </c>
      <c r="N674" s="106">
        <v>0</v>
      </c>
      <c r="O674" s="106">
        <v>0</v>
      </c>
    </row>
    <row r="675" spans="1:15" ht="27" hidden="1">
      <c r="A675" s="101" t="s">
        <v>321</v>
      </c>
      <c r="B675" s="101" t="s">
        <v>322</v>
      </c>
      <c r="C675" s="103">
        <v>2130304</v>
      </c>
      <c r="D675" s="103" t="s">
        <v>350</v>
      </c>
      <c r="E675" s="104">
        <v>12.48</v>
      </c>
      <c r="F675" s="104">
        <v>0</v>
      </c>
      <c r="G675" s="104">
        <v>0</v>
      </c>
      <c r="H675" s="104">
        <v>3.48</v>
      </c>
      <c r="I675" s="104">
        <v>9</v>
      </c>
      <c r="J675" s="106">
        <v>12.48</v>
      </c>
      <c r="K675" s="106">
        <v>9</v>
      </c>
      <c r="L675" s="106">
        <v>0</v>
      </c>
      <c r="M675" s="106">
        <v>0</v>
      </c>
      <c r="N675" s="106">
        <v>0</v>
      </c>
      <c r="O675" s="106">
        <v>3.48</v>
      </c>
    </row>
    <row r="676" spans="1:15" ht="27" hidden="1">
      <c r="A676" s="101" t="s">
        <v>321</v>
      </c>
      <c r="B676" s="101" t="s">
        <v>322</v>
      </c>
      <c r="C676" s="103">
        <v>2130304</v>
      </c>
      <c r="D676" s="103" t="s">
        <v>350</v>
      </c>
      <c r="E676" s="104">
        <v>9</v>
      </c>
      <c r="F676" s="104">
        <v>0</v>
      </c>
      <c r="G676" s="104">
        <v>0</v>
      </c>
      <c r="H676" s="104">
        <v>0</v>
      </c>
      <c r="I676" s="104">
        <v>9</v>
      </c>
      <c r="J676" s="106">
        <v>9</v>
      </c>
      <c r="K676" s="106">
        <v>9</v>
      </c>
      <c r="L676" s="106">
        <v>0</v>
      </c>
      <c r="M676" s="106">
        <v>0</v>
      </c>
      <c r="N676" s="106">
        <v>0</v>
      </c>
      <c r="O676" s="106">
        <v>0</v>
      </c>
    </row>
    <row r="677" spans="1:15" ht="27" hidden="1">
      <c r="A677" s="101" t="s">
        <v>321</v>
      </c>
      <c r="B677" s="101" t="s">
        <v>322</v>
      </c>
      <c r="C677" s="103">
        <v>2130304</v>
      </c>
      <c r="D677" s="103" t="s">
        <v>350</v>
      </c>
      <c r="E677" s="104">
        <v>8</v>
      </c>
      <c r="F677" s="104">
        <v>0</v>
      </c>
      <c r="G677" s="104">
        <v>0</v>
      </c>
      <c r="H677" s="104">
        <v>0</v>
      </c>
      <c r="I677" s="104">
        <v>8</v>
      </c>
      <c r="J677" s="106">
        <v>8</v>
      </c>
      <c r="K677" s="106">
        <v>8</v>
      </c>
      <c r="L677" s="106">
        <v>0</v>
      </c>
      <c r="M677" s="106">
        <v>0</v>
      </c>
      <c r="N677" s="106">
        <v>0</v>
      </c>
      <c r="O677" s="106">
        <v>0</v>
      </c>
    </row>
    <row r="678" spans="1:15" ht="27" hidden="1">
      <c r="A678" s="101" t="s">
        <v>321</v>
      </c>
      <c r="B678" s="101" t="s">
        <v>322</v>
      </c>
      <c r="C678" s="103">
        <v>2130304</v>
      </c>
      <c r="D678" s="103" t="s">
        <v>350</v>
      </c>
      <c r="E678" s="104">
        <v>0.55000000000000004</v>
      </c>
      <c r="F678" s="104">
        <v>0</v>
      </c>
      <c r="G678" s="104">
        <v>0</v>
      </c>
      <c r="H678" s="104">
        <v>0</v>
      </c>
      <c r="I678" s="104">
        <v>0.55000000000000004</v>
      </c>
      <c r="J678" s="106">
        <v>0.55000000000000004</v>
      </c>
      <c r="K678" s="106">
        <v>0.55000000000000004</v>
      </c>
      <c r="L678" s="106">
        <v>0</v>
      </c>
      <c r="M678" s="106">
        <v>0</v>
      </c>
      <c r="N678" s="106">
        <v>0</v>
      </c>
      <c r="O678" s="106">
        <v>0</v>
      </c>
    </row>
    <row r="679" spans="1:15" ht="27" hidden="1">
      <c r="A679" s="101" t="s">
        <v>321</v>
      </c>
      <c r="B679" s="101" t="s">
        <v>322</v>
      </c>
      <c r="C679" s="103">
        <v>2130304</v>
      </c>
      <c r="D679" s="103" t="s">
        <v>350</v>
      </c>
      <c r="E679" s="104">
        <v>57.03</v>
      </c>
      <c r="F679" s="104">
        <v>57.03</v>
      </c>
      <c r="G679" s="104">
        <v>0</v>
      </c>
      <c r="H679" s="104">
        <v>0</v>
      </c>
      <c r="I679" s="104">
        <v>0</v>
      </c>
      <c r="J679" s="106">
        <v>57.03</v>
      </c>
      <c r="K679" s="106">
        <v>0</v>
      </c>
      <c r="L679" s="106">
        <v>0</v>
      </c>
      <c r="M679" s="106">
        <v>0</v>
      </c>
      <c r="N679" s="106">
        <v>57.03</v>
      </c>
      <c r="O679" s="106">
        <v>0</v>
      </c>
    </row>
    <row r="680" spans="1:15" ht="27" hidden="1">
      <c r="A680" s="101" t="s">
        <v>321</v>
      </c>
      <c r="B680" s="101" t="s">
        <v>322</v>
      </c>
      <c r="C680" s="103">
        <v>2130304</v>
      </c>
      <c r="D680" s="103" t="s">
        <v>350</v>
      </c>
      <c r="E680" s="104">
        <v>6.47</v>
      </c>
      <c r="F680" s="104">
        <v>0</v>
      </c>
      <c r="G680" s="104">
        <v>0</v>
      </c>
      <c r="H680" s="104">
        <v>3.47</v>
      </c>
      <c r="I680" s="104">
        <v>3</v>
      </c>
      <c r="J680" s="106">
        <v>6.47</v>
      </c>
      <c r="K680" s="106">
        <v>3</v>
      </c>
      <c r="L680" s="106">
        <v>0</v>
      </c>
      <c r="M680" s="106">
        <v>0</v>
      </c>
      <c r="N680" s="106">
        <v>0</v>
      </c>
      <c r="O680" s="106">
        <v>3.47</v>
      </c>
    </row>
    <row r="681" spans="1:15" ht="27" hidden="1">
      <c r="A681" s="101" t="s">
        <v>321</v>
      </c>
      <c r="B681" s="101" t="s">
        <v>322</v>
      </c>
      <c r="C681" s="103">
        <v>2130304</v>
      </c>
      <c r="D681" s="103" t="s">
        <v>350</v>
      </c>
      <c r="E681" s="104">
        <v>10.47</v>
      </c>
      <c r="F681" s="104">
        <v>0</v>
      </c>
      <c r="G681" s="104">
        <v>0</v>
      </c>
      <c r="H681" s="104">
        <v>3.47</v>
      </c>
      <c r="I681" s="104">
        <v>7</v>
      </c>
      <c r="J681" s="106">
        <v>10.47</v>
      </c>
      <c r="K681" s="106">
        <v>7</v>
      </c>
      <c r="L681" s="106">
        <v>0</v>
      </c>
      <c r="M681" s="106">
        <v>0</v>
      </c>
      <c r="N681" s="106">
        <v>0</v>
      </c>
      <c r="O681" s="106">
        <v>3.47</v>
      </c>
    </row>
    <row r="682" spans="1:15" ht="27" hidden="1">
      <c r="A682" s="101" t="s">
        <v>321</v>
      </c>
      <c r="B682" s="101" t="s">
        <v>322</v>
      </c>
      <c r="C682" s="103">
        <v>2130304</v>
      </c>
      <c r="D682" s="103" t="s">
        <v>350</v>
      </c>
      <c r="E682" s="104">
        <v>58.94</v>
      </c>
      <c r="F682" s="104">
        <v>58.94</v>
      </c>
      <c r="G682" s="104">
        <v>0</v>
      </c>
      <c r="H682" s="104">
        <v>0</v>
      </c>
      <c r="I682" s="104">
        <v>0</v>
      </c>
      <c r="J682" s="106">
        <v>58.94</v>
      </c>
      <c r="K682" s="106">
        <v>47.74</v>
      </c>
      <c r="L682" s="106">
        <v>0</v>
      </c>
      <c r="M682" s="106">
        <v>0</v>
      </c>
      <c r="N682" s="106">
        <v>0</v>
      </c>
      <c r="O682" s="106">
        <v>11.2</v>
      </c>
    </row>
    <row r="683" spans="1:15" ht="27" hidden="1">
      <c r="A683" s="101" t="s">
        <v>321</v>
      </c>
      <c r="B683" s="101" t="s">
        <v>322</v>
      </c>
      <c r="C683" s="103">
        <v>2130304</v>
      </c>
      <c r="D683" s="103" t="s">
        <v>350</v>
      </c>
      <c r="E683" s="104">
        <v>29.47</v>
      </c>
      <c r="F683" s="104">
        <v>0</v>
      </c>
      <c r="G683" s="104">
        <v>0</v>
      </c>
      <c r="H683" s="104">
        <v>3.47</v>
      </c>
      <c r="I683" s="104">
        <v>26</v>
      </c>
      <c r="J683" s="106">
        <v>29.47</v>
      </c>
      <c r="K683" s="106">
        <v>26</v>
      </c>
      <c r="L683" s="106">
        <v>0</v>
      </c>
      <c r="M683" s="106">
        <v>0</v>
      </c>
      <c r="N683" s="106">
        <v>0</v>
      </c>
      <c r="O683" s="106">
        <v>3.47</v>
      </c>
    </row>
    <row r="684" spans="1:15" ht="27" hidden="1">
      <c r="A684" s="101" t="s">
        <v>321</v>
      </c>
      <c r="B684" s="101" t="s">
        <v>322</v>
      </c>
      <c r="C684" s="103">
        <v>2130304</v>
      </c>
      <c r="D684" s="103" t="s">
        <v>350</v>
      </c>
      <c r="E684" s="104">
        <v>11.1</v>
      </c>
      <c r="F684" s="104">
        <v>0</v>
      </c>
      <c r="G684" s="104">
        <v>0</v>
      </c>
      <c r="H684" s="104">
        <v>0</v>
      </c>
      <c r="I684" s="104">
        <v>11.1</v>
      </c>
      <c r="J684" s="106">
        <v>11.1</v>
      </c>
      <c r="K684" s="106">
        <v>11.1</v>
      </c>
      <c r="L684" s="106">
        <v>0</v>
      </c>
      <c r="M684" s="106">
        <v>0</v>
      </c>
      <c r="N684" s="106">
        <v>0</v>
      </c>
      <c r="O684" s="106">
        <v>0</v>
      </c>
    </row>
    <row r="685" spans="1:15" ht="27" hidden="1">
      <c r="A685" s="101" t="s">
        <v>321</v>
      </c>
      <c r="B685" s="101" t="s">
        <v>322</v>
      </c>
      <c r="C685" s="103">
        <v>2130304</v>
      </c>
      <c r="D685" s="103" t="s">
        <v>350</v>
      </c>
      <c r="E685" s="104">
        <v>0.2</v>
      </c>
      <c r="F685" s="104">
        <v>0</v>
      </c>
      <c r="G685" s="104">
        <v>0</v>
      </c>
      <c r="H685" s="104">
        <v>0</v>
      </c>
      <c r="I685" s="104">
        <v>0.2</v>
      </c>
      <c r="J685" s="106">
        <v>0.2</v>
      </c>
      <c r="K685" s="106">
        <v>0.2</v>
      </c>
      <c r="L685" s="106">
        <v>0</v>
      </c>
      <c r="M685" s="106">
        <v>0</v>
      </c>
      <c r="N685" s="106">
        <v>0</v>
      </c>
      <c r="O685" s="106">
        <v>0</v>
      </c>
    </row>
    <row r="686" spans="1:15" ht="27" hidden="1">
      <c r="A686" s="101" t="s">
        <v>321</v>
      </c>
      <c r="B686" s="101" t="s">
        <v>322</v>
      </c>
      <c r="C686" s="103">
        <v>2130304</v>
      </c>
      <c r="D686" s="103" t="s">
        <v>350</v>
      </c>
      <c r="E686" s="104">
        <v>2</v>
      </c>
      <c r="F686" s="104">
        <v>0</v>
      </c>
      <c r="G686" s="104">
        <v>0</v>
      </c>
      <c r="H686" s="104">
        <v>0</v>
      </c>
      <c r="I686" s="104">
        <v>2</v>
      </c>
      <c r="J686" s="106">
        <v>2</v>
      </c>
      <c r="K686" s="106">
        <v>2</v>
      </c>
      <c r="L686" s="106">
        <v>0</v>
      </c>
      <c r="M686" s="106">
        <v>0</v>
      </c>
      <c r="N686" s="106">
        <v>0</v>
      </c>
      <c r="O686" s="106">
        <v>0</v>
      </c>
    </row>
    <row r="687" spans="1:15" ht="27" hidden="1">
      <c r="A687" s="101" t="s">
        <v>321</v>
      </c>
      <c r="B687" s="101" t="s">
        <v>322</v>
      </c>
      <c r="C687" s="103">
        <v>2130304</v>
      </c>
      <c r="D687" s="103" t="s">
        <v>350</v>
      </c>
      <c r="E687" s="104">
        <v>390.72</v>
      </c>
      <c r="F687" s="104">
        <v>390.72</v>
      </c>
      <c r="G687" s="104">
        <v>0</v>
      </c>
      <c r="H687" s="104">
        <v>0</v>
      </c>
      <c r="I687" s="104">
        <v>0</v>
      </c>
      <c r="J687" s="106">
        <v>390.72</v>
      </c>
      <c r="K687" s="106">
        <v>168.57</v>
      </c>
      <c r="L687" s="106">
        <v>0</v>
      </c>
      <c r="M687" s="106">
        <v>0</v>
      </c>
      <c r="N687" s="106">
        <v>97.44</v>
      </c>
      <c r="O687" s="106">
        <v>124.71</v>
      </c>
    </row>
    <row r="688" spans="1:15" ht="27" hidden="1">
      <c r="A688" s="101" t="s">
        <v>321</v>
      </c>
      <c r="B688" s="101" t="s">
        <v>322</v>
      </c>
      <c r="C688" s="103">
        <v>2130304</v>
      </c>
      <c r="D688" s="103" t="s">
        <v>350</v>
      </c>
      <c r="E688" s="104">
        <v>2</v>
      </c>
      <c r="F688" s="104">
        <v>0</v>
      </c>
      <c r="G688" s="104">
        <v>0</v>
      </c>
      <c r="H688" s="104">
        <v>0</v>
      </c>
      <c r="I688" s="104">
        <v>2</v>
      </c>
      <c r="J688" s="106">
        <v>2</v>
      </c>
      <c r="K688" s="106">
        <v>2</v>
      </c>
      <c r="L688" s="106">
        <v>0</v>
      </c>
      <c r="M688" s="106">
        <v>0</v>
      </c>
      <c r="N688" s="106">
        <v>0</v>
      </c>
      <c r="O688" s="106">
        <v>0</v>
      </c>
    </row>
    <row r="689" spans="1:15" ht="27" hidden="1">
      <c r="A689" s="101" t="s">
        <v>321</v>
      </c>
      <c r="B689" s="101" t="s">
        <v>322</v>
      </c>
      <c r="C689" s="103">
        <v>2130304</v>
      </c>
      <c r="D689" s="103" t="s">
        <v>350</v>
      </c>
      <c r="E689" s="104">
        <v>1</v>
      </c>
      <c r="F689" s="104">
        <v>0</v>
      </c>
      <c r="G689" s="104">
        <v>0</v>
      </c>
      <c r="H689" s="104">
        <v>0</v>
      </c>
      <c r="I689" s="104">
        <v>1</v>
      </c>
      <c r="J689" s="106">
        <v>1</v>
      </c>
      <c r="K689" s="106">
        <v>1</v>
      </c>
      <c r="L689" s="106">
        <v>0</v>
      </c>
      <c r="M689" s="106">
        <v>0</v>
      </c>
      <c r="N689" s="106">
        <v>0</v>
      </c>
      <c r="O689" s="106">
        <v>0</v>
      </c>
    </row>
    <row r="690" spans="1:15" ht="27" hidden="1">
      <c r="A690" s="101" t="s">
        <v>321</v>
      </c>
      <c r="B690" s="101" t="s">
        <v>322</v>
      </c>
      <c r="C690" s="103">
        <v>2130304</v>
      </c>
      <c r="D690" s="103" t="s">
        <v>350</v>
      </c>
      <c r="E690" s="104">
        <v>3</v>
      </c>
      <c r="F690" s="104">
        <v>0</v>
      </c>
      <c r="G690" s="104">
        <v>0</v>
      </c>
      <c r="H690" s="104">
        <v>0</v>
      </c>
      <c r="I690" s="104">
        <v>3</v>
      </c>
      <c r="J690" s="106">
        <v>3</v>
      </c>
      <c r="K690" s="106">
        <v>3</v>
      </c>
      <c r="L690" s="106">
        <v>0</v>
      </c>
      <c r="M690" s="106">
        <v>0</v>
      </c>
      <c r="N690" s="106">
        <v>0</v>
      </c>
      <c r="O690" s="106">
        <v>0</v>
      </c>
    </row>
    <row r="691" spans="1:15" ht="27" hidden="1">
      <c r="A691" s="101" t="s">
        <v>321</v>
      </c>
      <c r="B691" s="101" t="s">
        <v>322</v>
      </c>
      <c r="C691" s="103">
        <v>2130304</v>
      </c>
      <c r="D691" s="103" t="s">
        <v>350</v>
      </c>
      <c r="E691" s="104">
        <v>21</v>
      </c>
      <c r="F691" s="104">
        <v>0</v>
      </c>
      <c r="G691" s="104">
        <v>0</v>
      </c>
      <c r="H691" s="104">
        <v>0</v>
      </c>
      <c r="I691" s="104">
        <v>21</v>
      </c>
      <c r="J691" s="106">
        <v>21</v>
      </c>
      <c r="K691" s="106">
        <v>21</v>
      </c>
      <c r="L691" s="106">
        <v>0</v>
      </c>
      <c r="M691" s="106">
        <v>0</v>
      </c>
      <c r="N691" s="106">
        <v>0</v>
      </c>
      <c r="O691" s="106">
        <v>0</v>
      </c>
    </row>
    <row r="692" spans="1:15" ht="27" hidden="1">
      <c r="A692" s="101" t="s">
        <v>321</v>
      </c>
      <c r="B692" s="101" t="s">
        <v>322</v>
      </c>
      <c r="C692" s="103">
        <v>2130306</v>
      </c>
      <c r="D692" s="103" t="s">
        <v>352</v>
      </c>
      <c r="E692" s="104">
        <v>3</v>
      </c>
      <c r="F692" s="104">
        <v>0</v>
      </c>
      <c r="G692" s="104">
        <v>0</v>
      </c>
      <c r="H692" s="104">
        <v>0</v>
      </c>
      <c r="I692" s="104">
        <v>3</v>
      </c>
      <c r="J692" s="106">
        <v>3</v>
      </c>
      <c r="K692" s="106">
        <v>3</v>
      </c>
      <c r="L692" s="106">
        <v>0</v>
      </c>
      <c r="M692" s="106">
        <v>0</v>
      </c>
      <c r="N692" s="106">
        <v>0</v>
      </c>
      <c r="O692" s="106">
        <v>0</v>
      </c>
    </row>
    <row r="693" spans="1:15" ht="27" hidden="1">
      <c r="A693" s="101" t="s">
        <v>321</v>
      </c>
      <c r="B693" s="101" t="s">
        <v>322</v>
      </c>
      <c r="C693" s="103">
        <v>2130306</v>
      </c>
      <c r="D693" s="103" t="s">
        <v>352</v>
      </c>
      <c r="E693" s="104">
        <v>4</v>
      </c>
      <c r="F693" s="104">
        <v>0</v>
      </c>
      <c r="G693" s="104">
        <v>0</v>
      </c>
      <c r="H693" s="104">
        <v>0</v>
      </c>
      <c r="I693" s="104">
        <v>4</v>
      </c>
      <c r="J693" s="106">
        <v>4</v>
      </c>
      <c r="K693" s="106">
        <v>4</v>
      </c>
      <c r="L693" s="106">
        <v>0</v>
      </c>
      <c r="M693" s="106">
        <v>0</v>
      </c>
      <c r="N693" s="106">
        <v>0</v>
      </c>
      <c r="O693" s="106">
        <v>0</v>
      </c>
    </row>
    <row r="694" spans="1:15" ht="27" hidden="1">
      <c r="A694" s="101" t="s">
        <v>321</v>
      </c>
      <c r="B694" s="101" t="s">
        <v>322</v>
      </c>
      <c r="C694" s="103">
        <v>2130306</v>
      </c>
      <c r="D694" s="103" t="s">
        <v>352</v>
      </c>
      <c r="E694" s="104">
        <v>3</v>
      </c>
      <c r="F694" s="104">
        <v>0</v>
      </c>
      <c r="G694" s="104">
        <v>0</v>
      </c>
      <c r="H694" s="104">
        <v>0</v>
      </c>
      <c r="I694" s="104">
        <v>3</v>
      </c>
      <c r="J694" s="106">
        <v>3</v>
      </c>
      <c r="K694" s="106">
        <v>3</v>
      </c>
      <c r="L694" s="106">
        <v>0</v>
      </c>
      <c r="M694" s="106">
        <v>0</v>
      </c>
      <c r="N694" s="106">
        <v>0</v>
      </c>
      <c r="O694" s="106">
        <v>0</v>
      </c>
    </row>
    <row r="695" spans="1:15" ht="27" hidden="1">
      <c r="A695" s="101" t="s">
        <v>321</v>
      </c>
      <c r="B695" s="101" t="s">
        <v>322</v>
      </c>
      <c r="C695" s="103">
        <v>2130306</v>
      </c>
      <c r="D695" s="103" t="s">
        <v>352</v>
      </c>
      <c r="E695" s="104">
        <v>2</v>
      </c>
      <c r="F695" s="104">
        <v>0</v>
      </c>
      <c r="G695" s="104">
        <v>0</v>
      </c>
      <c r="H695" s="104">
        <v>0</v>
      </c>
      <c r="I695" s="104">
        <v>2</v>
      </c>
      <c r="J695" s="106">
        <v>2</v>
      </c>
      <c r="K695" s="106">
        <v>2</v>
      </c>
      <c r="L695" s="106">
        <v>0</v>
      </c>
      <c r="M695" s="106">
        <v>0</v>
      </c>
      <c r="N695" s="106">
        <v>0</v>
      </c>
      <c r="O695" s="106">
        <v>0</v>
      </c>
    </row>
    <row r="696" spans="1:15" ht="27" hidden="1">
      <c r="A696" s="101" t="s">
        <v>321</v>
      </c>
      <c r="B696" s="101" t="s">
        <v>322</v>
      </c>
      <c r="C696" s="103">
        <v>2130306</v>
      </c>
      <c r="D696" s="103" t="s">
        <v>352</v>
      </c>
      <c r="E696" s="104">
        <v>3</v>
      </c>
      <c r="F696" s="104">
        <v>0</v>
      </c>
      <c r="G696" s="104">
        <v>0</v>
      </c>
      <c r="H696" s="104">
        <v>0</v>
      </c>
      <c r="I696" s="104">
        <v>3</v>
      </c>
      <c r="J696" s="106">
        <v>3</v>
      </c>
      <c r="K696" s="106">
        <v>3</v>
      </c>
      <c r="L696" s="106">
        <v>0</v>
      </c>
      <c r="M696" s="106">
        <v>0</v>
      </c>
      <c r="N696" s="106">
        <v>0</v>
      </c>
      <c r="O696" s="106">
        <v>0</v>
      </c>
    </row>
    <row r="697" spans="1:15" ht="27" hidden="1">
      <c r="A697" s="101" t="s">
        <v>321</v>
      </c>
      <c r="B697" s="101" t="s">
        <v>322</v>
      </c>
      <c r="C697" s="103">
        <v>2130306</v>
      </c>
      <c r="D697" s="103" t="s">
        <v>352</v>
      </c>
      <c r="E697" s="104">
        <v>5</v>
      </c>
      <c r="F697" s="104">
        <v>0</v>
      </c>
      <c r="G697" s="104">
        <v>0</v>
      </c>
      <c r="H697" s="104">
        <v>0</v>
      </c>
      <c r="I697" s="104">
        <v>5</v>
      </c>
      <c r="J697" s="106">
        <v>5</v>
      </c>
      <c r="K697" s="106">
        <v>5</v>
      </c>
      <c r="L697" s="106">
        <v>0</v>
      </c>
      <c r="M697" s="106">
        <v>0</v>
      </c>
      <c r="N697" s="106">
        <v>0</v>
      </c>
      <c r="O697" s="106">
        <v>0</v>
      </c>
    </row>
    <row r="698" spans="1:15" hidden="1">
      <c r="A698" s="101" t="s">
        <v>321</v>
      </c>
      <c r="B698" s="101" t="s">
        <v>322</v>
      </c>
      <c r="C698" s="103">
        <v>2130308</v>
      </c>
      <c r="D698" s="103" t="s">
        <v>370</v>
      </c>
      <c r="E698" s="104">
        <v>1.64</v>
      </c>
      <c r="F698" s="104">
        <v>0</v>
      </c>
      <c r="G698" s="104">
        <v>0</v>
      </c>
      <c r="H698" s="104">
        <v>0</v>
      </c>
      <c r="I698" s="104">
        <v>1.64</v>
      </c>
      <c r="J698" s="106">
        <v>1.64</v>
      </c>
      <c r="K698" s="106">
        <v>1.64</v>
      </c>
      <c r="L698" s="106">
        <v>0</v>
      </c>
      <c r="M698" s="106">
        <v>0</v>
      </c>
      <c r="N698" s="106">
        <v>0</v>
      </c>
      <c r="O698" s="106">
        <v>0</v>
      </c>
    </row>
    <row r="699" spans="1:15" hidden="1">
      <c r="A699" s="101" t="s">
        <v>321</v>
      </c>
      <c r="B699" s="101" t="s">
        <v>322</v>
      </c>
      <c r="C699" s="103">
        <v>2130308</v>
      </c>
      <c r="D699" s="103" t="s">
        <v>370</v>
      </c>
      <c r="E699" s="104">
        <v>1</v>
      </c>
      <c r="F699" s="104">
        <v>0</v>
      </c>
      <c r="G699" s="104">
        <v>0</v>
      </c>
      <c r="H699" s="104">
        <v>0</v>
      </c>
      <c r="I699" s="104">
        <v>1</v>
      </c>
      <c r="J699" s="106">
        <v>1</v>
      </c>
      <c r="K699" s="106">
        <v>1</v>
      </c>
      <c r="L699" s="106">
        <v>0</v>
      </c>
      <c r="M699" s="106">
        <v>0</v>
      </c>
      <c r="N699" s="106">
        <v>0</v>
      </c>
      <c r="O699" s="106">
        <v>0</v>
      </c>
    </row>
    <row r="700" spans="1:15" hidden="1">
      <c r="A700" s="101" t="s">
        <v>321</v>
      </c>
      <c r="B700" s="101" t="s">
        <v>322</v>
      </c>
      <c r="C700" s="103">
        <v>2130308</v>
      </c>
      <c r="D700" s="103" t="s">
        <v>370</v>
      </c>
      <c r="E700" s="104">
        <v>8</v>
      </c>
      <c r="F700" s="104">
        <v>0</v>
      </c>
      <c r="G700" s="104">
        <v>0</v>
      </c>
      <c r="H700" s="104">
        <v>0</v>
      </c>
      <c r="I700" s="104">
        <v>8</v>
      </c>
      <c r="J700" s="106">
        <v>8</v>
      </c>
      <c r="K700" s="106">
        <v>8</v>
      </c>
      <c r="L700" s="106">
        <v>0</v>
      </c>
      <c r="M700" s="106">
        <v>0</v>
      </c>
      <c r="N700" s="106">
        <v>0</v>
      </c>
      <c r="O700" s="106">
        <v>0</v>
      </c>
    </row>
    <row r="701" spans="1:15" hidden="1">
      <c r="A701" s="101" t="s">
        <v>321</v>
      </c>
      <c r="B701" s="101" t="s">
        <v>322</v>
      </c>
      <c r="C701" s="103">
        <v>2130308</v>
      </c>
      <c r="D701" s="103" t="s">
        <v>370</v>
      </c>
      <c r="E701" s="104">
        <v>14.9</v>
      </c>
      <c r="F701" s="104">
        <v>0</v>
      </c>
      <c r="G701" s="104">
        <v>0</v>
      </c>
      <c r="H701" s="104">
        <v>0</v>
      </c>
      <c r="I701" s="104">
        <v>14.9</v>
      </c>
      <c r="J701" s="106">
        <v>14.9</v>
      </c>
      <c r="K701" s="106">
        <v>14.9</v>
      </c>
      <c r="L701" s="106">
        <v>0</v>
      </c>
      <c r="M701" s="106">
        <v>0</v>
      </c>
      <c r="N701" s="106">
        <v>0</v>
      </c>
      <c r="O701" s="106">
        <v>0</v>
      </c>
    </row>
    <row r="702" spans="1:15" hidden="1">
      <c r="A702" s="101" t="s">
        <v>321</v>
      </c>
      <c r="B702" s="101" t="s">
        <v>322</v>
      </c>
      <c r="C702" s="103">
        <v>2130308</v>
      </c>
      <c r="D702" s="103" t="s">
        <v>370</v>
      </c>
      <c r="E702" s="104">
        <v>6</v>
      </c>
      <c r="F702" s="104">
        <v>0</v>
      </c>
      <c r="G702" s="104">
        <v>0</v>
      </c>
      <c r="H702" s="104">
        <v>0</v>
      </c>
      <c r="I702" s="104">
        <v>6</v>
      </c>
      <c r="J702" s="106">
        <v>6</v>
      </c>
      <c r="K702" s="106">
        <v>6</v>
      </c>
      <c r="L702" s="106">
        <v>0</v>
      </c>
      <c r="M702" s="106">
        <v>0</v>
      </c>
      <c r="N702" s="106">
        <v>0</v>
      </c>
      <c r="O702" s="106">
        <v>0</v>
      </c>
    </row>
    <row r="703" spans="1:15" hidden="1">
      <c r="A703" s="101" t="s">
        <v>321</v>
      </c>
      <c r="B703" s="101" t="s">
        <v>322</v>
      </c>
      <c r="C703" s="103">
        <v>2130308</v>
      </c>
      <c r="D703" s="103" t="s">
        <v>370</v>
      </c>
      <c r="E703" s="104">
        <v>8</v>
      </c>
      <c r="F703" s="104">
        <v>0</v>
      </c>
      <c r="G703" s="104">
        <v>0</v>
      </c>
      <c r="H703" s="104">
        <v>0</v>
      </c>
      <c r="I703" s="104">
        <v>8</v>
      </c>
      <c r="J703" s="106">
        <v>8</v>
      </c>
      <c r="K703" s="106">
        <v>8</v>
      </c>
      <c r="L703" s="106">
        <v>0</v>
      </c>
      <c r="M703" s="106">
        <v>0</v>
      </c>
      <c r="N703" s="106">
        <v>0</v>
      </c>
      <c r="O703" s="106">
        <v>0</v>
      </c>
    </row>
    <row r="704" spans="1:15" hidden="1">
      <c r="A704" s="101" t="s">
        <v>321</v>
      </c>
      <c r="B704" s="101" t="s">
        <v>322</v>
      </c>
      <c r="C704" s="103">
        <v>2130308</v>
      </c>
      <c r="D704" s="103" t="s">
        <v>370</v>
      </c>
      <c r="E704" s="104">
        <v>18</v>
      </c>
      <c r="F704" s="104">
        <v>0</v>
      </c>
      <c r="G704" s="104">
        <v>0</v>
      </c>
      <c r="H704" s="104">
        <v>0</v>
      </c>
      <c r="I704" s="104">
        <v>18</v>
      </c>
      <c r="J704" s="106">
        <v>18</v>
      </c>
      <c r="K704" s="106">
        <v>18</v>
      </c>
      <c r="L704" s="106">
        <v>0</v>
      </c>
      <c r="M704" s="106">
        <v>0</v>
      </c>
      <c r="N704" s="106">
        <v>0</v>
      </c>
      <c r="O704" s="106">
        <v>0</v>
      </c>
    </row>
    <row r="705" spans="1:15" hidden="1">
      <c r="A705" s="101" t="s">
        <v>321</v>
      </c>
      <c r="B705" s="101" t="s">
        <v>322</v>
      </c>
      <c r="C705" s="103">
        <v>2130308</v>
      </c>
      <c r="D705" s="103" t="s">
        <v>370</v>
      </c>
      <c r="E705" s="104">
        <v>1.5</v>
      </c>
      <c r="F705" s="104">
        <v>0</v>
      </c>
      <c r="G705" s="104">
        <v>0</v>
      </c>
      <c r="H705" s="104">
        <v>0</v>
      </c>
      <c r="I705" s="104">
        <v>1.5</v>
      </c>
      <c r="J705" s="106">
        <v>1.5</v>
      </c>
      <c r="K705" s="106">
        <v>1.5</v>
      </c>
      <c r="L705" s="106">
        <v>0</v>
      </c>
      <c r="M705" s="106">
        <v>0</v>
      </c>
      <c r="N705" s="106">
        <v>0</v>
      </c>
      <c r="O705" s="106">
        <v>0</v>
      </c>
    </row>
    <row r="706" spans="1:15" hidden="1">
      <c r="A706" s="101" t="s">
        <v>321</v>
      </c>
      <c r="B706" s="101" t="s">
        <v>322</v>
      </c>
      <c r="C706" s="103">
        <v>2130308</v>
      </c>
      <c r="D706" s="103" t="s">
        <v>370</v>
      </c>
      <c r="E706" s="104">
        <v>7.96</v>
      </c>
      <c r="F706" s="104">
        <v>0</v>
      </c>
      <c r="G706" s="104">
        <v>0</v>
      </c>
      <c r="H706" s="104">
        <v>0</v>
      </c>
      <c r="I706" s="104">
        <v>7.96</v>
      </c>
      <c r="J706" s="106">
        <v>7.96</v>
      </c>
      <c r="K706" s="106">
        <v>7.96</v>
      </c>
      <c r="L706" s="106">
        <v>0</v>
      </c>
      <c r="M706" s="106">
        <v>0</v>
      </c>
      <c r="N706" s="106">
        <v>0</v>
      </c>
      <c r="O706" s="106">
        <v>0</v>
      </c>
    </row>
    <row r="707" spans="1:15" hidden="1">
      <c r="A707" s="101" t="s">
        <v>321</v>
      </c>
      <c r="B707" s="101" t="s">
        <v>322</v>
      </c>
      <c r="C707" s="103">
        <v>2130308</v>
      </c>
      <c r="D707" s="103" t="s">
        <v>370</v>
      </c>
      <c r="E707" s="104">
        <v>1</v>
      </c>
      <c r="F707" s="104">
        <v>0</v>
      </c>
      <c r="G707" s="104">
        <v>0</v>
      </c>
      <c r="H707" s="104">
        <v>0</v>
      </c>
      <c r="I707" s="104">
        <v>1</v>
      </c>
      <c r="J707" s="106">
        <v>1</v>
      </c>
      <c r="K707" s="106">
        <v>1</v>
      </c>
      <c r="L707" s="106">
        <v>0</v>
      </c>
      <c r="M707" s="106">
        <v>0</v>
      </c>
      <c r="N707" s="106">
        <v>0</v>
      </c>
      <c r="O707" s="106">
        <v>0</v>
      </c>
    </row>
    <row r="708" spans="1:15" hidden="1">
      <c r="A708" s="101" t="s">
        <v>321</v>
      </c>
      <c r="B708" s="101" t="s">
        <v>322</v>
      </c>
      <c r="C708" s="103">
        <v>2130308</v>
      </c>
      <c r="D708" s="103" t="s">
        <v>370</v>
      </c>
      <c r="E708" s="104">
        <v>7</v>
      </c>
      <c r="F708" s="104">
        <v>0</v>
      </c>
      <c r="G708" s="104">
        <v>0</v>
      </c>
      <c r="H708" s="104">
        <v>0</v>
      </c>
      <c r="I708" s="104">
        <v>7</v>
      </c>
      <c r="J708" s="106">
        <v>7</v>
      </c>
      <c r="K708" s="106">
        <v>7</v>
      </c>
      <c r="L708" s="106">
        <v>0</v>
      </c>
      <c r="M708" s="106">
        <v>0</v>
      </c>
      <c r="N708" s="106">
        <v>0</v>
      </c>
      <c r="O708" s="106">
        <v>0</v>
      </c>
    </row>
    <row r="709" spans="1:15" hidden="1">
      <c r="A709" s="101" t="s">
        <v>321</v>
      </c>
      <c r="B709" s="101" t="s">
        <v>322</v>
      </c>
      <c r="C709" s="103">
        <v>2130308</v>
      </c>
      <c r="D709" s="103" t="s">
        <v>370</v>
      </c>
      <c r="E709" s="104">
        <v>13</v>
      </c>
      <c r="F709" s="104">
        <v>0</v>
      </c>
      <c r="G709" s="104">
        <v>0</v>
      </c>
      <c r="H709" s="104">
        <v>0</v>
      </c>
      <c r="I709" s="104">
        <v>13</v>
      </c>
      <c r="J709" s="106">
        <v>13</v>
      </c>
      <c r="K709" s="106">
        <v>13</v>
      </c>
      <c r="L709" s="106">
        <v>0</v>
      </c>
      <c r="M709" s="106">
        <v>0</v>
      </c>
      <c r="N709" s="106">
        <v>0</v>
      </c>
      <c r="O709" s="106">
        <v>0</v>
      </c>
    </row>
    <row r="710" spans="1:15" hidden="1">
      <c r="A710" s="101" t="s">
        <v>321</v>
      </c>
      <c r="B710" s="101" t="s">
        <v>322</v>
      </c>
      <c r="C710" s="103">
        <v>2130308</v>
      </c>
      <c r="D710" s="103" t="s">
        <v>370</v>
      </c>
      <c r="E710" s="104">
        <v>10</v>
      </c>
      <c r="F710" s="104">
        <v>0</v>
      </c>
      <c r="G710" s="104">
        <v>0</v>
      </c>
      <c r="H710" s="104">
        <v>0</v>
      </c>
      <c r="I710" s="104">
        <v>10</v>
      </c>
      <c r="J710" s="106">
        <v>10</v>
      </c>
      <c r="K710" s="106">
        <v>10</v>
      </c>
      <c r="L710" s="106">
        <v>0</v>
      </c>
      <c r="M710" s="106">
        <v>0</v>
      </c>
      <c r="N710" s="106">
        <v>0</v>
      </c>
      <c r="O710" s="106">
        <v>0</v>
      </c>
    </row>
    <row r="711" spans="1:15" hidden="1">
      <c r="A711" s="101" t="s">
        <v>321</v>
      </c>
      <c r="B711" s="101" t="s">
        <v>322</v>
      </c>
      <c r="C711" s="103">
        <v>2130308</v>
      </c>
      <c r="D711" s="103" t="s">
        <v>370</v>
      </c>
      <c r="E711" s="104">
        <v>5</v>
      </c>
      <c r="F711" s="104">
        <v>0</v>
      </c>
      <c r="G711" s="104">
        <v>0</v>
      </c>
      <c r="H711" s="104">
        <v>0</v>
      </c>
      <c r="I711" s="104">
        <v>5</v>
      </c>
      <c r="J711" s="106">
        <v>5</v>
      </c>
      <c r="K711" s="106">
        <v>5</v>
      </c>
      <c r="L711" s="106">
        <v>0</v>
      </c>
      <c r="M711" s="106">
        <v>0</v>
      </c>
      <c r="N711" s="106">
        <v>0</v>
      </c>
      <c r="O711" s="106">
        <v>0</v>
      </c>
    </row>
    <row r="712" spans="1:15" hidden="1">
      <c r="A712" s="101" t="s">
        <v>321</v>
      </c>
      <c r="B712" s="101" t="s">
        <v>322</v>
      </c>
      <c r="C712" s="103">
        <v>2130308</v>
      </c>
      <c r="D712" s="103" t="s">
        <v>370</v>
      </c>
      <c r="E712" s="104">
        <v>7</v>
      </c>
      <c r="F712" s="104">
        <v>0</v>
      </c>
      <c r="G712" s="104">
        <v>0</v>
      </c>
      <c r="H712" s="104">
        <v>0</v>
      </c>
      <c r="I712" s="104">
        <v>7</v>
      </c>
      <c r="J712" s="106">
        <v>7</v>
      </c>
      <c r="K712" s="106">
        <v>7</v>
      </c>
      <c r="L712" s="106">
        <v>0</v>
      </c>
      <c r="M712" s="106">
        <v>0</v>
      </c>
      <c r="N712" s="106">
        <v>0</v>
      </c>
      <c r="O712" s="106">
        <v>0</v>
      </c>
    </row>
    <row r="713" spans="1:15" hidden="1">
      <c r="A713" s="101" t="s">
        <v>321</v>
      </c>
      <c r="B713" s="101" t="s">
        <v>322</v>
      </c>
      <c r="C713" s="103">
        <v>2210201</v>
      </c>
      <c r="D713" s="103" t="s">
        <v>133</v>
      </c>
      <c r="E713" s="104">
        <v>99.62</v>
      </c>
      <c r="F713" s="104">
        <v>0</v>
      </c>
      <c r="G713" s="104">
        <v>99.62</v>
      </c>
      <c r="H713" s="104">
        <v>0</v>
      </c>
      <c r="I713" s="104">
        <v>0</v>
      </c>
      <c r="J713" s="106">
        <v>99.62</v>
      </c>
      <c r="K713" s="106">
        <v>80.69</v>
      </c>
      <c r="L713" s="106">
        <v>0</v>
      </c>
      <c r="M713" s="106">
        <v>0</v>
      </c>
      <c r="N713" s="106">
        <v>0</v>
      </c>
      <c r="O713" s="106">
        <v>18.93</v>
      </c>
    </row>
    <row r="714" spans="1:15" hidden="1">
      <c r="A714" s="101" t="s">
        <v>321</v>
      </c>
      <c r="B714" s="101" t="s">
        <v>322</v>
      </c>
      <c r="C714" s="103">
        <v>2210202</v>
      </c>
      <c r="D714" s="103" t="s">
        <v>364</v>
      </c>
      <c r="E714" s="104">
        <v>29.65</v>
      </c>
      <c r="F714" s="104">
        <v>29.65</v>
      </c>
      <c r="G714" s="104">
        <v>0</v>
      </c>
      <c r="H714" s="104">
        <v>0</v>
      </c>
      <c r="I714" s="104">
        <v>0</v>
      </c>
      <c r="J714" s="106">
        <v>29.65</v>
      </c>
      <c r="K714" s="106">
        <v>24.02</v>
      </c>
      <c r="L714" s="106">
        <v>0</v>
      </c>
      <c r="M714" s="106">
        <v>0</v>
      </c>
      <c r="N714" s="106">
        <v>0</v>
      </c>
      <c r="O714" s="106">
        <v>5.63</v>
      </c>
    </row>
    <row r="715" spans="1:15" ht="27" hidden="1">
      <c r="A715" s="101" t="s">
        <v>323</v>
      </c>
      <c r="B715" s="101" t="s">
        <v>324</v>
      </c>
      <c r="C715" s="103">
        <v>2080502</v>
      </c>
      <c r="D715" s="103" t="s">
        <v>368</v>
      </c>
      <c r="E715" s="104">
        <v>2.4</v>
      </c>
      <c r="F715" s="104">
        <v>0</v>
      </c>
      <c r="G715" s="104">
        <v>0</v>
      </c>
      <c r="H715" s="104">
        <v>2.4</v>
      </c>
      <c r="I715" s="104">
        <v>0</v>
      </c>
      <c r="J715" s="106">
        <v>2.4</v>
      </c>
      <c r="K715" s="106">
        <v>2.4</v>
      </c>
      <c r="L715" s="106">
        <v>0</v>
      </c>
      <c r="M715" s="106">
        <v>0</v>
      </c>
      <c r="N715" s="106">
        <v>0</v>
      </c>
      <c r="O715" s="106">
        <v>0</v>
      </c>
    </row>
    <row r="716" spans="1:15" ht="27" hidden="1">
      <c r="A716" s="101" t="s">
        <v>323</v>
      </c>
      <c r="B716" s="101" t="s">
        <v>324</v>
      </c>
      <c r="C716" s="103">
        <v>2080502</v>
      </c>
      <c r="D716" s="103" t="s">
        <v>368</v>
      </c>
      <c r="E716" s="104">
        <v>16.21</v>
      </c>
      <c r="F716" s="104">
        <v>0</v>
      </c>
      <c r="G716" s="104">
        <v>16.21</v>
      </c>
      <c r="H716" s="104">
        <v>0</v>
      </c>
      <c r="I716" s="104">
        <v>0</v>
      </c>
      <c r="J716" s="106">
        <v>16.21</v>
      </c>
      <c r="K716" s="106">
        <v>16.21</v>
      </c>
      <c r="L716" s="106">
        <v>0</v>
      </c>
      <c r="M716" s="106">
        <v>0</v>
      </c>
      <c r="N716" s="106">
        <v>0</v>
      </c>
      <c r="O716" s="106">
        <v>0</v>
      </c>
    </row>
    <row r="717" spans="1:15" ht="40.5" hidden="1">
      <c r="A717" s="101" t="s">
        <v>323</v>
      </c>
      <c r="B717" s="101" t="s">
        <v>324</v>
      </c>
      <c r="C717" s="103">
        <v>2080505</v>
      </c>
      <c r="D717" s="103" t="s">
        <v>361</v>
      </c>
      <c r="E717" s="104">
        <v>52.43</v>
      </c>
      <c r="F717" s="104">
        <v>52.43</v>
      </c>
      <c r="G717" s="104">
        <v>0</v>
      </c>
      <c r="H717" s="104">
        <v>0</v>
      </c>
      <c r="I717" s="104">
        <v>0</v>
      </c>
      <c r="J717" s="106">
        <v>52.43</v>
      </c>
      <c r="K717" s="106">
        <v>52.43</v>
      </c>
      <c r="L717" s="106">
        <v>0</v>
      </c>
      <c r="M717" s="106">
        <v>0</v>
      </c>
      <c r="N717" s="106">
        <v>0</v>
      </c>
      <c r="O717" s="106">
        <v>0</v>
      </c>
    </row>
    <row r="718" spans="1:15" hidden="1">
      <c r="A718" s="101" t="s">
        <v>323</v>
      </c>
      <c r="B718" s="101" t="s">
        <v>324</v>
      </c>
      <c r="C718" s="103">
        <v>2101102</v>
      </c>
      <c r="D718" s="103" t="s">
        <v>369</v>
      </c>
      <c r="E718" s="104">
        <v>41.71</v>
      </c>
      <c r="F718" s="104">
        <v>41.71</v>
      </c>
      <c r="G718" s="104">
        <v>0</v>
      </c>
      <c r="H718" s="104">
        <v>0</v>
      </c>
      <c r="I718" s="104">
        <v>0</v>
      </c>
      <c r="J718" s="106">
        <v>41.71</v>
      </c>
      <c r="K718" s="106">
        <v>41.71</v>
      </c>
      <c r="L718" s="106">
        <v>0</v>
      </c>
      <c r="M718" s="106">
        <v>0</v>
      </c>
      <c r="N718" s="106">
        <v>0</v>
      </c>
      <c r="O718" s="106">
        <v>0</v>
      </c>
    </row>
    <row r="719" spans="1:15" ht="27" hidden="1">
      <c r="A719" s="101" t="s">
        <v>323</v>
      </c>
      <c r="B719" s="101" t="s">
        <v>324</v>
      </c>
      <c r="C719" s="103">
        <v>2130304</v>
      </c>
      <c r="D719" s="103" t="s">
        <v>350</v>
      </c>
      <c r="E719" s="104">
        <v>0.35</v>
      </c>
      <c r="F719" s="104">
        <v>0</v>
      </c>
      <c r="G719" s="104">
        <v>0</v>
      </c>
      <c r="H719" s="104">
        <v>0.35</v>
      </c>
      <c r="I719" s="104">
        <v>0</v>
      </c>
      <c r="J719" s="106">
        <v>0.35</v>
      </c>
      <c r="K719" s="106">
        <v>0.35</v>
      </c>
      <c r="L719" s="106">
        <v>0</v>
      </c>
      <c r="M719" s="106">
        <v>0</v>
      </c>
      <c r="N719" s="106">
        <v>0</v>
      </c>
      <c r="O719" s="106">
        <v>0</v>
      </c>
    </row>
    <row r="720" spans="1:15" ht="27" hidden="1">
      <c r="A720" s="101" t="s">
        <v>323</v>
      </c>
      <c r="B720" s="101" t="s">
        <v>324</v>
      </c>
      <c r="C720" s="103">
        <v>2130304</v>
      </c>
      <c r="D720" s="103" t="s">
        <v>350</v>
      </c>
      <c r="E720" s="104">
        <v>31.8</v>
      </c>
      <c r="F720" s="104">
        <v>31.8</v>
      </c>
      <c r="G720" s="104">
        <v>0</v>
      </c>
      <c r="H720" s="104">
        <v>0</v>
      </c>
      <c r="I720" s="104">
        <v>0</v>
      </c>
      <c r="J720" s="106">
        <v>31.8</v>
      </c>
      <c r="K720" s="106">
        <v>0</v>
      </c>
      <c r="L720" s="106">
        <v>0</v>
      </c>
      <c r="M720" s="106">
        <v>0</v>
      </c>
      <c r="N720" s="106">
        <v>31.8</v>
      </c>
      <c r="O720" s="106">
        <v>0</v>
      </c>
    </row>
    <row r="721" spans="1:15" ht="27" hidden="1">
      <c r="A721" s="101" t="s">
        <v>323</v>
      </c>
      <c r="B721" s="101" t="s">
        <v>324</v>
      </c>
      <c r="C721" s="103">
        <v>2130304</v>
      </c>
      <c r="D721" s="103" t="s">
        <v>350</v>
      </c>
      <c r="E721" s="104">
        <v>0.5</v>
      </c>
      <c r="F721" s="104">
        <v>0</v>
      </c>
      <c r="G721" s="104">
        <v>0</v>
      </c>
      <c r="H721" s="104">
        <v>0.5</v>
      </c>
      <c r="I721" s="104">
        <v>0</v>
      </c>
      <c r="J721" s="106">
        <v>0.5</v>
      </c>
      <c r="K721" s="106">
        <v>0.5</v>
      </c>
      <c r="L721" s="106">
        <v>0</v>
      </c>
      <c r="M721" s="106">
        <v>0</v>
      </c>
      <c r="N721" s="106">
        <v>0</v>
      </c>
      <c r="O721" s="106">
        <v>0</v>
      </c>
    </row>
    <row r="722" spans="1:15" ht="27" hidden="1">
      <c r="A722" s="101" t="s">
        <v>323</v>
      </c>
      <c r="B722" s="101" t="s">
        <v>324</v>
      </c>
      <c r="C722" s="103">
        <v>2130304</v>
      </c>
      <c r="D722" s="103" t="s">
        <v>350</v>
      </c>
      <c r="E722" s="104">
        <v>6.35</v>
      </c>
      <c r="F722" s="104">
        <v>6.35</v>
      </c>
      <c r="G722" s="104">
        <v>0</v>
      </c>
      <c r="H722" s="104">
        <v>0</v>
      </c>
      <c r="I722" s="104">
        <v>0</v>
      </c>
      <c r="J722" s="106">
        <v>6.35</v>
      </c>
      <c r="K722" s="106">
        <v>0</v>
      </c>
      <c r="L722" s="106">
        <v>0</v>
      </c>
      <c r="M722" s="106">
        <v>0</v>
      </c>
      <c r="N722" s="106">
        <v>6.35</v>
      </c>
      <c r="O722" s="106">
        <v>0</v>
      </c>
    </row>
    <row r="723" spans="1:15" ht="27" hidden="1">
      <c r="A723" s="101" t="s">
        <v>323</v>
      </c>
      <c r="B723" s="101" t="s">
        <v>324</v>
      </c>
      <c r="C723" s="103">
        <v>2130304</v>
      </c>
      <c r="D723" s="103" t="s">
        <v>350</v>
      </c>
      <c r="E723" s="104">
        <v>5.2</v>
      </c>
      <c r="F723" s="104">
        <v>5.2</v>
      </c>
      <c r="G723" s="104">
        <v>0</v>
      </c>
      <c r="H723" s="104">
        <v>0</v>
      </c>
      <c r="I723" s="104">
        <v>0</v>
      </c>
      <c r="J723" s="106">
        <v>5.2</v>
      </c>
      <c r="K723" s="106">
        <v>0</v>
      </c>
      <c r="L723" s="106">
        <v>0</v>
      </c>
      <c r="M723" s="106">
        <v>0</v>
      </c>
      <c r="N723" s="106">
        <v>5.2</v>
      </c>
      <c r="O723" s="106">
        <v>0</v>
      </c>
    </row>
    <row r="724" spans="1:15" ht="27" hidden="1">
      <c r="A724" s="101" t="s">
        <v>323</v>
      </c>
      <c r="B724" s="101" t="s">
        <v>324</v>
      </c>
      <c r="C724" s="103">
        <v>2130304</v>
      </c>
      <c r="D724" s="103" t="s">
        <v>350</v>
      </c>
      <c r="E724" s="104">
        <v>19.399999999999999</v>
      </c>
      <c r="F724" s="104">
        <v>19.399999999999999</v>
      </c>
      <c r="G724" s="104">
        <v>0</v>
      </c>
      <c r="H724" s="104">
        <v>0</v>
      </c>
      <c r="I724" s="104">
        <v>0</v>
      </c>
      <c r="J724" s="106">
        <v>19.399999999999999</v>
      </c>
      <c r="K724" s="106">
        <v>0</v>
      </c>
      <c r="L724" s="106">
        <v>0</v>
      </c>
      <c r="M724" s="106">
        <v>0</v>
      </c>
      <c r="N724" s="106">
        <v>19.399999999999999</v>
      </c>
      <c r="O724" s="106">
        <v>0</v>
      </c>
    </row>
    <row r="725" spans="1:15" ht="27" hidden="1">
      <c r="A725" s="101" t="s">
        <v>323</v>
      </c>
      <c r="B725" s="101" t="s">
        <v>324</v>
      </c>
      <c r="C725" s="103">
        <v>2130304</v>
      </c>
      <c r="D725" s="103" t="s">
        <v>350</v>
      </c>
      <c r="E725" s="104">
        <v>2</v>
      </c>
      <c r="F725" s="104">
        <v>0</v>
      </c>
      <c r="G725" s="104">
        <v>0</v>
      </c>
      <c r="H725" s="104">
        <v>2</v>
      </c>
      <c r="I725" s="104">
        <v>0</v>
      </c>
      <c r="J725" s="106">
        <v>2</v>
      </c>
      <c r="K725" s="106">
        <v>2</v>
      </c>
      <c r="L725" s="106">
        <v>0</v>
      </c>
      <c r="M725" s="106">
        <v>0</v>
      </c>
      <c r="N725" s="106">
        <v>0</v>
      </c>
      <c r="O725" s="106">
        <v>0</v>
      </c>
    </row>
    <row r="726" spans="1:15" ht="27" hidden="1">
      <c r="A726" s="101" t="s">
        <v>323</v>
      </c>
      <c r="B726" s="101" t="s">
        <v>324</v>
      </c>
      <c r="C726" s="103">
        <v>2130304</v>
      </c>
      <c r="D726" s="103" t="s">
        <v>350</v>
      </c>
      <c r="E726" s="104">
        <v>136.41999999999999</v>
      </c>
      <c r="F726" s="104">
        <v>136.41999999999999</v>
      </c>
      <c r="G726" s="104">
        <v>0</v>
      </c>
      <c r="H726" s="104">
        <v>0</v>
      </c>
      <c r="I726" s="104">
        <v>0</v>
      </c>
      <c r="J726" s="106">
        <v>136.41999999999999</v>
      </c>
      <c r="K726" s="106">
        <v>120.32</v>
      </c>
      <c r="L726" s="106">
        <v>0</v>
      </c>
      <c r="M726" s="106">
        <v>0</v>
      </c>
      <c r="N726" s="106">
        <v>16.100000000000001</v>
      </c>
      <c r="O726" s="106">
        <v>0</v>
      </c>
    </row>
    <row r="727" spans="1:15" ht="27" hidden="1">
      <c r="A727" s="101" t="s">
        <v>323</v>
      </c>
      <c r="B727" s="101" t="s">
        <v>324</v>
      </c>
      <c r="C727" s="103">
        <v>2130304</v>
      </c>
      <c r="D727" s="103" t="s">
        <v>350</v>
      </c>
      <c r="E727" s="104">
        <v>16.63</v>
      </c>
      <c r="F727" s="104">
        <v>5</v>
      </c>
      <c r="G727" s="104">
        <v>0</v>
      </c>
      <c r="H727" s="104">
        <v>11.63</v>
      </c>
      <c r="I727" s="104">
        <v>0</v>
      </c>
      <c r="J727" s="106">
        <v>16.63</v>
      </c>
      <c r="K727" s="106">
        <v>11.63</v>
      </c>
      <c r="L727" s="106">
        <v>0</v>
      </c>
      <c r="M727" s="106">
        <v>0</v>
      </c>
      <c r="N727" s="106">
        <v>5</v>
      </c>
      <c r="O727" s="106">
        <v>0</v>
      </c>
    </row>
    <row r="728" spans="1:15" ht="27" hidden="1">
      <c r="A728" s="101" t="s">
        <v>323</v>
      </c>
      <c r="B728" s="101" t="s">
        <v>324</v>
      </c>
      <c r="C728" s="103">
        <v>2130304</v>
      </c>
      <c r="D728" s="103" t="s">
        <v>350</v>
      </c>
      <c r="E728" s="104">
        <v>5</v>
      </c>
      <c r="F728" s="104">
        <v>0</v>
      </c>
      <c r="G728" s="104">
        <v>0</v>
      </c>
      <c r="H728" s="104">
        <v>5</v>
      </c>
      <c r="I728" s="104">
        <v>0</v>
      </c>
      <c r="J728" s="106">
        <v>5</v>
      </c>
      <c r="K728" s="106">
        <v>5</v>
      </c>
      <c r="L728" s="106">
        <v>0</v>
      </c>
      <c r="M728" s="106">
        <v>0</v>
      </c>
      <c r="N728" s="106">
        <v>0</v>
      </c>
      <c r="O728" s="106">
        <v>0</v>
      </c>
    </row>
    <row r="729" spans="1:15" ht="27" hidden="1">
      <c r="A729" s="101" t="s">
        <v>323</v>
      </c>
      <c r="B729" s="101" t="s">
        <v>324</v>
      </c>
      <c r="C729" s="103">
        <v>2130304</v>
      </c>
      <c r="D729" s="103" t="s">
        <v>350</v>
      </c>
      <c r="E729" s="104">
        <v>13</v>
      </c>
      <c r="F729" s="104">
        <v>0</v>
      </c>
      <c r="G729" s="104">
        <v>0</v>
      </c>
      <c r="H729" s="104">
        <v>9</v>
      </c>
      <c r="I729" s="104">
        <v>4</v>
      </c>
      <c r="J729" s="106">
        <v>13</v>
      </c>
      <c r="K729" s="106">
        <v>13</v>
      </c>
      <c r="L729" s="106">
        <v>0</v>
      </c>
      <c r="M729" s="106">
        <v>0</v>
      </c>
      <c r="N729" s="106">
        <v>0</v>
      </c>
      <c r="O729" s="106">
        <v>0</v>
      </c>
    </row>
    <row r="730" spans="1:15" ht="27" hidden="1">
      <c r="A730" s="101" t="s">
        <v>323</v>
      </c>
      <c r="B730" s="101" t="s">
        <v>324</v>
      </c>
      <c r="C730" s="103">
        <v>2130304</v>
      </c>
      <c r="D730" s="103" t="s">
        <v>350</v>
      </c>
      <c r="E730" s="104">
        <v>21</v>
      </c>
      <c r="F730" s="104">
        <v>0</v>
      </c>
      <c r="G730" s="104">
        <v>0</v>
      </c>
      <c r="H730" s="104">
        <v>0</v>
      </c>
      <c r="I730" s="104">
        <v>21</v>
      </c>
      <c r="J730" s="106">
        <v>21</v>
      </c>
      <c r="K730" s="106">
        <v>21</v>
      </c>
      <c r="L730" s="106">
        <v>0</v>
      </c>
      <c r="M730" s="106">
        <v>0</v>
      </c>
      <c r="N730" s="106">
        <v>0</v>
      </c>
      <c r="O730" s="106">
        <v>0</v>
      </c>
    </row>
    <row r="731" spans="1:15" ht="27" hidden="1">
      <c r="A731" s="101" t="s">
        <v>323</v>
      </c>
      <c r="B731" s="101" t="s">
        <v>324</v>
      </c>
      <c r="C731" s="103">
        <v>2130304</v>
      </c>
      <c r="D731" s="103" t="s">
        <v>350</v>
      </c>
      <c r="E731" s="104">
        <v>1</v>
      </c>
      <c r="F731" s="104">
        <v>0</v>
      </c>
      <c r="G731" s="104">
        <v>0</v>
      </c>
      <c r="H731" s="104">
        <v>1</v>
      </c>
      <c r="I731" s="104">
        <v>0</v>
      </c>
      <c r="J731" s="106">
        <v>1</v>
      </c>
      <c r="K731" s="106">
        <v>1</v>
      </c>
      <c r="L731" s="106">
        <v>0</v>
      </c>
      <c r="M731" s="106">
        <v>0</v>
      </c>
      <c r="N731" s="106">
        <v>0</v>
      </c>
      <c r="O731" s="106">
        <v>0</v>
      </c>
    </row>
    <row r="732" spans="1:15" ht="27" hidden="1">
      <c r="A732" s="101" t="s">
        <v>323</v>
      </c>
      <c r="B732" s="101" t="s">
        <v>324</v>
      </c>
      <c r="C732" s="103">
        <v>2130304</v>
      </c>
      <c r="D732" s="103" t="s">
        <v>350</v>
      </c>
      <c r="E732" s="104">
        <v>4</v>
      </c>
      <c r="F732" s="104">
        <v>0</v>
      </c>
      <c r="G732" s="104">
        <v>0</v>
      </c>
      <c r="H732" s="104">
        <v>4</v>
      </c>
      <c r="I732" s="104">
        <v>0</v>
      </c>
      <c r="J732" s="106">
        <v>4</v>
      </c>
      <c r="K732" s="106">
        <v>4</v>
      </c>
      <c r="L732" s="106">
        <v>0</v>
      </c>
      <c r="M732" s="106">
        <v>0</v>
      </c>
      <c r="N732" s="106">
        <v>0</v>
      </c>
      <c r="O732" s="106">
        <v>0</v>
      </c>
    </row>
    <row r="733" spans="1:15" ht="27" hidden="1">
      <c r="A733" s="101" t="s">
        <v>323</v>
      </c>
      <c r="B733" s="101" t="s">
        <v>324</v>
      </c>
      <c r="C733" s="103">
        <v>2130304</v>
      </c>
      <c r="D733" s="103" t="s">
        <v>350</v>
      </c>
      <c r="E733" s="104">
        <v>0.3</v>
      </c>
      <c r="F733" s="104">
        <v>0</v>
      </c>
      <c r="G733" s="104">
        <v>0</v>
      </c>
      <c r="H733" s="104">
        <v>0.3</v>
      </c>
      <c r="I733" s="104">
        <v>0</v>
      </c>
      <c r="J733" s="106">
        <v>0.3</v>
      </c>
      <c r="K733" s="106">
        <v>0.3</v>
      </c>
      <c r="L733" s="106">
        <v>0</v>
      </c>
      <c r="M733" s="106">
        <v>0</v>
      </c>
      <c r="N733" s="106">
        <v>0</v>
      </c>
      <c r="O733" s="106">
        <v>0</v>
      </c>
    </row>
    <row r="734" spans="1:15" ht="27" hidden="1">
      <c r="A734" s="101" t="s">
        <v>323</v>
      </c>
      <c r="B734" s="101" t="s">
        <v>324</v>
      </c>
      <c r="C734" s="103">
        <v>2130304</v>
      </c>
      <c r="D734" s="103" t="s">
        <v>350</v>
      </c>
      <c r="E734" s="104">
        <v>4.5</v>
      </c>
      <c r="F734" s="104">
        <v>0</v>
      </c>
      <c r="G734" s="104">
        <v>0</v>
      </c>
      <c r="H734" s="104">
        <v>2.5</v>
      </c>
      <c r="I734" s="104">
        <v>2</v>
      </c>
      <c r="J734" s="106">
        <v>4.5</v>
      </c>
      <c r="K734" s="106">
        <v>4.5</v>
      </c>
      <c r="L734" s="106">
        <v>0</v>
      </c>
      <c r="M734" s="106">
        <v>0</v>
      </c>
      <c r="N734" s="106">
        <v>0</v>
      </c>
      <c r="O734" s="106">
        <v>0</v>
      </c>
    </row>
    <row r="735" spans="1:15" ht="27" hidden="1">
      <c r="A735" s="101" t="s">
        <v>323</v>
      </c>
      <c r="B735" s="101" t="s">
        <v>324</v>
      </c>
      <c r="C735" s="103">
        <v>2130304</v>
      </c>
      <c r="D735" s="103" t="s">
        <v>350</v>
      </c>
      <c r="E735" s="104">
        <v>1</v>
      </c>
      <c r="F735" s="104">
        <v>0</v>
      </c>
      <c r="G735" s="104">
        <v>0</v>
      </c>
      <c r="H735" s="104">
        <v>0</v>
      </c>
      <c r="I735" s="104">
        <v>1</v>
      </c>
      <c r="J735" s="106">
        <v>1</v>
      </c>
      <c r="K735" s="106">
        <v>1</v>
      </c>
      <c r="L735" s="106">
        <v>0</v>
      </c>
      <c r="M735" s="106">
        <v>0</v>
      </c>
      <c r="N735" s="106">
        <v>0</v>
      </c>
      <c r="O735" s="106">
        <v>0</v>
      </c>
    </row>
    <row r="736" spans="1:15" ht="27" hidden="1">
      <c r="A736" s="101" t="s">
        <v>323</v>
      </c>
      <c r="B736" s="101" t="s">
        <v>324</v>
      </c>
      <c r="C736" s="103">
        <v>2130304</v>
      </c>
      <c r="D736" s="103" t="s">
        <v>350</v>
      </c>
      <c r="E736" s="104">
        <v>1.98</v>
      </c>
      <c r="F736" s="104">
        <v>0</v>
      </c>
      <c r="G736" s="104">
        <v>1.98</v>
      </c>
      <c r="H736" s="104">
        <v>0</v>
      </c>
      <c r="I736" s="104">
        <v>0</v>
      </c>
      <c r="J736" s="106">
        <v>1.98</v>
      </c>
      <c r="K736" s="106">
        <v>1.98</v>
      </c>
      <c r="L736" s="106">
        <v>0</v>
      </c>
      <c r="M736" s="106">
        <v>0</v>
      </c>
      <c r="N736" s="106">
        <v>0</v>
      </c>
      <c r="O736" s="106">
        <v>0</v>
      </c>
    </row>
    <row r="737" spans="1:15" ht="27" hidden="1">
      <c r="A737" s="101" t="s">
        <v>323</v>
      </c>
      <c r="B737" s="101" t="s">
        <v>324</v>
      </c>
      <c r="C737" s="103">
        <v>2130304</v>
      </c>
      <c r="D737" s="103" t="s">
        <v>350</v>
      </c>
      <c r="E737" s="104">
        <v>5</v>
      </c>
      <c r="F737" s="104">
        <v>0</v>
      </c>
      <c r="G737" s="104">
        <v>0</v>
      </c>
      <c r="H737" s="104">
        <v>5</v>
      </c>
      <c r="I737" s="104">
        <v>0</v>
      </c>
      <c r="J737" s="106">
        <v>5</v>
      </c>
      <c r="K737" s="106">
        <v>5</v>
      </c>
      <c r="L737" s="106">
        <v>0</v>
      </c>
      <c r="M737" s="106">
        <v>0</v>
      </c>
      <c r="N737" s="106">
        <v>0</v>
      </c>
      <c r="O737" s="106">
        <v>0</v>
      </c>
    </row>
    <row r="738" spans="1:15" ht="27" hidden="1">
      <c r="A738" s="101" t="s">
        <v>323</v>
      </c>
      <c r="B738" s="101" t="s">
        <v>324</v>
      </c>
      <c r="C738" s="103">
        <v>2130304</v>
      </c>
      <c r="D738" s="103" t="s">
        <v>350</v>
      </c>
      <c r="E738" s="104">
        <v>1</v>
      </c>
      <c r="F738" s="104">
        <v>0</v>
      </c>
      <c r="G738" s="104">
        <v>0</v>
      </c>
      <c r="H738" s="104">
        <v>1</v>
      </c>
      <c r="I738" s="104">
        <v>0</v>
      </c>
      <c r="J738" s="106">
        <v>1</v>
      </c>
      <c r="K738" s="106">
        <v>1</v>
      </c>
      <c r="L738" s="106">
        <v>0</v>
      </c>
      <c r="M738" s="106">
        <v>0</v>
      </c>
      <c r="N738" s="106">
        <v>0</v>
      </c>
      <c r="O738" s="106">
        <v>0</v>
      </c>
    </row>
    <row r="739" spans="1:15" ht="27" hidden="1">
      <c r="A739" s="101" t="s">
        <v>323</v>
      </c>
      <c r="B739" s="101" t="s">
        <v>324</v>
      </c>
      <c r="C739" s="103">
        <v>2130304</v>
      </c>
      <c r="D739" s="103" t="s">
        <v>350</v>
      </c>
      <c r="E739" s="104">
        <v>14.88</v>
      </c>
      <c r="F739" s="104">
        <v>14.88</v>
      </c>
      <c r="G739" s="104">
        <v>0</v>
      </c>
      <c r="H739" s="104">
        <v>0</v>
      </c>
      <c r="I739" s="104">
        <v>0</v>
      </c>
      <c r="J739" s="106">
        <v>14.88</v>
      </c>
      <c r="K739" s="106">
        <v>3.93</v>
      </c>
      <c r="L739" s="106">
        <v>0</v>
      </c>
      <c r="M739" s="106">
        <v>0</v>
      </c>
      <c r="N739" s="106">
        <v>10.95</v>
      </c>
      <c r="O739" s="106">
        <v>0</v>
      </c>
    </row>
    <row r="740" spans="1:15" ht="27" hidden="1">
      <c r="A740" s="101" t="s">
        <v>323</v>
      </c>
      <c r="B740" s="101" t="s">
        <v>324</v>
      </c>
      <c r="C740" s="103">
        <v>2130304</v>
      </c>
      <c r="D740" s="103" t="s">
        <v>350</v>
      </c>
      <c r="E740" s="104">
        <v>5</v>
      </c>
      <c r="F740" s="104">
        <v>0</v>
      </c>
      <c r="G740" s="104">
        <v>0</v>
      </c>
      <c r="H740" s="104">
        <v>5</v>
      </c>
      <c r="I740" s="104">
        <v>0</v>
      </c>
      <c r="J740" s="106">
        <v>5</v>
      </c>
      <c r="K740" s="106">
        <v>5</v>
      </c>
      <c r="L740" s="106">
        <v>0</v>
      </c>
      <c r="M740" s="106">
        <v>0</v>
      </c>
      <c r="N740" s="106">
        <v>0</v>
      </c>
      <c r="O740" s="106">
        <v>0</v>
      </c>
    </row>
    <row r="741" spans="1:15" ht="27" hidden="1">
      <c r="A741" s="101" t="s">
        <v>323</v>
      </c>
      <c r="B741" s="101" t="s">
        <v>324</v>
      </c>
      <c r="C741" s="103">
        <v>2130304</v>
      </c>
      <c r="D741" s="103" t="s">
        <v>350</v>
      </c>
      <c r="E741" s="104">
        <v>129.72</v>
      </c>
      <c r="F741" s="104">
        <v>129.72</v>
      </c>
      <c r="G741" s="104">
        <v>0</v>
      </c>
      <c r="H741" s="104">
        <v>0</v>
      </c>
      <c r="I741" s="104">
        <v>0</v>
      </c>
      <c r="J741" s="106">
        <v>129.72</v>
      </c>
      <c r="K741" s="106">
        <v>129.72</v>
      </c>
      <c r="L741" s="106">
        <v>0</v>
      </c>
      <c r="M741" s="106">
        <v>0</v>
      </c>
      <c r="N741" s="106">
        <v>0</v>
      </c>
      <c r="O741" s="106">
        <v>0</v>
      </c>
    </row>
    <row r="742" spans="1:15" ht="27" hidden="1">
      <c r="A742" s="101" t="s">
        <v>323</v>
      </c>
      <c r="B742" s="101" t="s">
        <v>324</v>
      </c>
      <c r="C742" s="103">
        <v>2130304</v>
      </c>
      <c r="D742" s="103" t="s">
        <v>350</v>
      </c>
      <c r="E742" s="104">
        <v>24</v>
      </c>
      <c r="F742" s="104">
        <v>0</v>
      </c>
      <c r="G742" s="104">
        <v>0</v>
      </c>
      <c r="H742" s="104">
        <v>0</v>
      </c>
      <c r="I742" s="104">
        <v>24</v>
      </c>
      <c r="J742" s="106">
        <v>24</v>
      </c>
      <c r="K742" s="106">
        <v>24</v>
      </c>
      <c r="L742" s="106">
        <v>0</v>
      </c>
      <c r="M742" s="106">
        <v>0</v>
      </c>
      <c r="N742" s="106">
        <v>0</v>
      </c>
      <c r="O742" s="106">
        <v>0</v>
      </c>
    </row>
    <row r="743" spans="1:15" ht="27" hidden="1">
      <c r="A743" s="101" t="s">
        <v>323</v>
      </c>
      <c r="B743" s="101" t="s">
        <v>324</v>
      </c>
      <c r="C743" s="103">
        <v>2130304</v>
      </c>
      <c r="D743" s="103" t="s">
        <v>350</v>
      </c>
      <c r="E743" s="104">
        <v>5</v>
      </c>
      <c r="F743" s="104">
        <v>0</v>
      </c>
      <c r="G743" s="104">
        <v>0</v>
      </c>
      <c r="H743" s="104">
        <v>5</v>
      </c>
      <c r="I743" s="104">
        <v>0</v>
      </c>
      <c r="J743" s="106">
        <v>5</v>
      </c>
      <c r="K743" s="106">
        <v>5</v>
      </c>
      <c r="L743" s="106">
        <v>0</v>
      </c>
      <c r="M743" s="106">
        <v>0</v>
      </c>
      <c r="N743" s="106">
        <v>0</v>
      </c>
      <c r="O743" s="106">
        <v>0</v>
      </c>
    </row>
    <row r="744" spans="1:15" ht="27" hidden="1">
      <c r="A744" s="101" t="s">
        <v>323</v>
      </c>
      <c r="B744" s="101" t="s">
        <v>324</v>
      </c>
      <c r="C744" s="103">
        <v>2130306</v>
      </c>
      <c r="D744" s="103" t="s">
        <v>352</v>
      </c>
      <c r="E744" s="104">
        <v>1.5</v>
      </c>
      <c r="F744" s="104">
        <v>0</v>
      </c>
      <c r="G744" s="104">
        <v>0</v>
      </c>
      <c r="H744" s="104">
        <v>0</v>
      </c>
      <c r="I744" s="104">
        <v>1.5</v>
      </c>
      <c r="J744" s="106">
        <v>1.5</v>
      </c>
      <c r="K744" s="106">
        <v>1.5</v>
      </c>
      <c r="L744" s="106">
        <v>0</v>
      </c>
      <c r="M744" s="106">
        <v>0</v>
      </c>
      <c r="N744" s="106">
        <v>0</v>
      </c>
      <c r="O744" s="106">
        <v>0</v>
      </c>
    </row>
    <row r="745" spans="1:15" ht="27" hidden="1">
      <c r="A745" s="101" t="s">
        <v>323</v>
      </c>
      <c r="B745" s="101" t="s">
        <v>324</v>
      </c>
      <c r="C745" s="103">
        <v>2130306</v>
      </c>
      <c r="D745" s="103" t="s">
        <v>352</v>
      </c>
      <c r="E745" s="104">
        <v>1.5</v>
      </c>
      <c r="F745" s="104">
        <v>0</v>
      </c>
      <c r="G745" s="104">
        <v>0</v>
      </c>
      <c r="H745" s="104">
        <v>0</v>
      </c>
      <c r="I745" s="104">
        <v>1.5</v>
      </c>
      <c r="J745" s="106">
        <v>1.5</v>
      </c>
      <c r="K745" s="106">
        <v>1.5</v>
      </c>
      <c r="L745" s="106">
        <v>0</v>
      </c>
      <c r="M745" s="106">
        <v>0</v>
      </c>
      <c r="N745" s="106">
        <v>0</v>
      </c>
      <c r="O745" s="106">
        <v>0</v>
      </c>
    </row>
    <row r="746" spans="1:15" ht="27" hidden="1">
      <c r="A746" s="101" t="s">
        <v>323</v>
      </c>
      <c r="B746" s="101" t="s">
        <v>324</v>
      </c>
      <c r="C746" s="103">
        <v>2130306</v>
      </c>
      <c r="D746" s="103" t="s">
        <v>352</v>
      </c>
      <c r="E746" s="104">
        <v>1</v>
      </c>
      <c r="F746" s="104">
        <v>0</v>
      </c>
      <c r="G746" s="104">
        <v>0</v>
      </c>
      <c r="H746" s="104">
        <v>0</v>
      </c>
      <c r="I746" s="104">
        <v>1</v>
      </c>
      <c r="J746" s="106">
        <v>1</v>
      </c>
      <c r="K746" s="106">
        <v>1</v>
      </c>
      <c r="L746" s="106">
        <v>0</v>
      </c>
      <c r="M746" s="106">
        <v>0</v>
      </c>
      <c r="N746" s="106">
        <v>0</v>
      </c>
      <c r="O746" s="106">
        <v>0</v>
      </c>
    </row>
    <row r="747" spans="1:15" ht="27" hidden="1">
      <c r="A747" s="101" t="s">
        <v>323</v>
      </c>
      <c r="B747" s="101" t="s">
        <v>324</v>
      </c>
      <c r="C747" s="103">
        <v>2130306</v>
      </c>
      <c r="D747" s="103" t="s">
        <v>352</v>
      </c>
      <c r="E747" s="104">
        <v>6</v>
      </c>
      <c r="F747" s="104">
        <v>0</v>
      </c>
      <c r="G747" s="104">
        <v>0</v>
      </c>
      <c r="H747" s="104">
        <v>0</v>
      </c>
      <c r="I747" s="104">
        <v>6</v>
      </c>
      <c r="J747" s="106">
        <v>6</v>
      </c>
      <c r="K747" s="106">
        <v>6</v>
      </c>
      <c r="L747" s="106">
        <v>0</v>
      </c>
      <c r="M747" s="106">
        <v>0</v>
      </c>
      <c r="N747" s="106">
        <v>0</v>
      </c>
      <c r="O747" s="106">
        <v>0</v>
      </c>
    </row>
    <row r="748" spans="1:15" hidden="1">
      <c r="A748" s="101" t="s">
        <v>323</v>
      </c>
      <c r="B748" s="101" t="s">
        <v>324</v>
      </c>
      <c r="C748" s="103">
        <v>2130308</v>
      </c>
      <c r="D748" s="103" t="s">
        <v>370</v>
      </c>
      <c r="E748" s="104">
        <v>3</v>
      </c>
      <c r="F748" s="104">
        <v>0</v>
      </c>
      <c r="G748" s="104">
        <v>0</v>
      </c>
      <c r="H748" s="104">
        <v>0</v>
      </c>
      <c r="I748" s="104">
        <v>3</v>
      </c>
      <c r="J748" s="106">
        <v>3</v>
      </c>
      <c r="K748" s="106">
        <v>3</v>
      </c>
      <c r="L748" s="106">
        <v>0</v>
      </c>
      <c r="M748" s="106">
        <v>0</v>
      </c>
      <c r="N748" s="106">
        <v>0</v>
      </c>
      <c r="O748" s="106">
        <v>0</v>
      </c>
    </row>
    <row r="749" spans="1:15" hidden="1">
      <c r="A749" s="101" t="s">
        <v>323</v>
      </c>
      <c r="B749" s="101" t="s">
        <v>324</v>
      </c>
      <c r="C749" s="103">
        <v>2130308</v>
      </c>
      <c r="D749" s="103" t="s">
        <v>370</v>
      </c>
      <c r="E749" s="104">
        <v>3</v>
      </c>
      <c r="F749" s="104">
        <v>0</v>
      </c>
      <c r="G749" s="104">
        <v>0</v>
      </c>
      <c r="H749" s="104">
        <v>0</v>
      </c>
      <c r="I749" s="104">
        <v>3</v>
      </c>
      <c r="J749" s="106">
        <v>3</v>
      </c>
      <c r="K749" s="106">
        <v>3</v>
      </c>
      <c r="L749" s="106">
        <v>0</v>
      </c>
      <c r="M749" s="106">
        <v>0</v>
      </c>
      <c r="N749" s="106">
        <v>0</v>
      </c>
      <c r="O749" s="106">
        <v>0</v>
      </c>
    </row>
    <row r="750" spans="1:15" hidden="1">
      <c r="A750" s="101" t="s">
        <v>323</v>
      </c>
      <c r="B750" s="101" t="s">
        <v>324</v>
      </c>
      <c r="C750" s="103">
        <v>2130308</v>
      </c>
      <c r="D750" s="103" t="s">
        <v>370</v>
      </c>
      <c r="E750" s="104">
        <v>3</v>
      </c>
      <c r="F750" s="104">
        <v>0</v>
      </c>
      <c r="G750" s="104">
        <v>0</v>
      </c>
      <c r="H750" s="104">
        <v>0</v>
      </c>
      <c r="I750" s="104">
        <v>3</v>
      </c>
      <c r="J750" s="106">
        <v>3</v>
      </c>
      <c r="K750" s="106">
        <v>3</v>
      </c>
      <c r="L750" s="106">
        <v>0</v>
      </c>
      <c r="M750" s="106">
        <v>0</v>
      </c>
      <c r="N750" s="106">
        <v>0</v>
      </c>
      <c r="O750" s="106">
        <v>0</v>
      </c>
    </row>
    <row r="751" spans="1:15" hidden="1">
      <c r="A751" s="101" t="s">
        <v>323</v>
      </c>
      <c r="B751" s="101" t="s">
        <v>324</v>
      </c>
      <c r="C751" s="103">
        <v>2130308</v>
      </c>
      <c r="D751" s="103" t="s">
        <v>370</v>
      </c>
      <c r="E751" s="104">
        <v>5</v>
      </c>
      <c r="F751" s="104">
        <v>0</v>
      </c>
      <c r="G751" s="104">
        <v>0</v>
      </c>
      <c r="H751" s="104">
        <v>0</v>
      </c>
      <c r="I751" s="104">
        <v>5</v>
      </c>
      <c r="J751" s="106">
        <v>5</v>
      </c>
      <c r="K751" s="106">
        <v>5</v>
      </c>
      <c r="L751" s="106">
        <v>0</v>
      </c>
      <c r="M751" s="106">
        <v>0</v>
      </c>
      <c r="N751" s="106">
        <v>0</v>
      </c>
      <c r="O751" s="106">
        <v>0</v>
      </c>
    </row>
    <row r="752" spans="1:15" hidden="1">
      <c r="A752" s="101" t="s">
        <v>323</v>
      </c>
      <c r="B752" s="101" t="s">
        <v>324</v>
      </c>
      <c r="C752" s="103">
        <v>2130308</v>
      </c>
      <c r="D752" s="103" t="s">
        <v>370</v>
      </c>
      <c r="E752" s="104">
        <v>19</v>
      </c>
      <c r="F752" s="104">
        <v>0</v>
      </c>
      <c r="G752" s="104">
        <v>0</v>
      </c>
      <c r="H752" s="104">
        <v>0</v>
      </c>
      <c r="I752" s="104">
        <v>19</v>
      </c>
      <c r="J752" s="106">
        <v>19</v>
      </c>
      <c r="K752" s="106">
        <v>19</v>
      </c>
      <c r="L752" s="106">
        <v>0</v>
      </c>
      <c r="M752" s="106">
        <v>0</v>
      </c>
      <c r="N752" s="106">
        <v>0</v>
      </c>
      <c r="O752" s="106">
        <v>0</v>
      </c>
    </row>
    <row r="753" spans="1:15" hidden="1">
      <c r="A753" s="101" t="s">
        <v>323</v>
      </c>
      <c r="B753" s="101" t="s">
        <v>324</v>
      </c>
      <c r="C753" s="103">
        <v>2130308</v>
      </c>
      <c r="D753" s="103" t="s">
        <v>370</v>
      </c>
      <c r="E753" s="104">
        <v>15</v>
      </c>
      <c r="F753" s="104">
        <v>0</v>
      </c>
      <c r="G753" s="104">
        <v>0</v>
      </c>
      <c r="H753" s="104">
        <v>0</v>
      </c>
      <c r="I753" s="104">
        <v>15</v>
      </c>
      <c r="J753" s="106">
        <v>15</v>
      </c>
      <c r="K753" s="106">
        <v>15</v>
      </c>
      <c r="L753" s="106">
        <v>0</v>
      </c>
      <c r="M753" s="106">
        <v>0</v>
      </c>
      <c r="N753" s="106">
        <v>0</v>
      </c>
      <c r="O753" s="106">
        <v>0</v>
      </c>
    </row>
    <row r="754" spans="1:15" hidden="1">
      <c r="A754" s="101" t="s">
        <v>323</v>
      </c>
      <c r="B754" s="101" t="s">
        <v>324</v>
      </c>
      <c r="C754" s="103">
        <v>2130308</v>
      </c>
      <c r="D754" s="103" t="s">
        <v>370</v>
      </c>
      <c r="E754" s="104">
        <v>2</v>
      </c>
      <c r="F754" s="104">
        <v>0</v>
      </c>
      <c r="G754" s="104">
        <v>0</v>
      </c>
      <c r="H754" s="104">
        <v>0</v>
      </c>
      <c r="I754" s="104">
        <v>2</v>
      </c>
      <c r="J754" s="106">
        <v>2</v>
      </c>
      <c r="K754" s="106">
        <v>2</v>
      </c>
      <c r="L754" s="106">
        <v>0</v>
      </c>
      <c r="M754" s="106">
        <v>0</v>
      </c>
      <c r="N754" s="106">
        <v>0</v>
      </c>
      <c r="O754" s="106">
        <v>0</v>
      </c>
    </row>
    <row r="755" spans="1:15" hidden="1">
      <c r="A755" s="101" t="s">
        <v>323</v>
      </c>
      <c r="B755" s="101" t="s">
        <v>324</v>
      </c>
      <c r="C755" s="103">
        <v>2210201</v>
      </c>
      <c r="D755" s="103" t="s">
        <v>133</v>
      </c>
      <c r="E755" s="104">
        <v>41.9</v>
      </c>
      <c r="F755" s="104">
        <v>0</v>
      </c>
      <c r="G755" s="104">
        <v>41.9</v>
      </c>
      <c r="H755" s="104">
        <v>0</v>
      </c>
      <c r="I755" s="104">
        <v>0</v>
      </c>
      <c r="J755" s="106">
        <v>41.9</v>
      </c>
      <c r="K755" s="106">
        <v>41.9</v>
      </c>
      <c r="L755" s="106">
        <v>0</v>
      </c>
      <c r="M755" s="106">
        <v>0</v>
      </c>
      <c r="N755" s="106">
        <v>0</v>
      </c>
      <c r="O755" s="106">
        <v>0</v>
      </c>
    </row>
    <row r="756" spans="1:15" hidden="1">
      <c r="A756" s="101" t="s">
        <v>323</v>
      </c>
      <c r="B756" s="101" t="s">
        <v>324</v>
      </c>
      <c r="C756" s="103">
        <v>2210202</v>
      </c>
      <c r="D756" s="103" t="s">
        <v>364</v>
      </c>
      <c r="E756" s="104">
        <v>12.5</v>
      </c>
      <c r="F756" s="104">
        <v>12.5</v>
      </c>
      <c r="G756" s="104">
        <v>0</v>
      </c>
      <c r="H756" s="104">
        <v>0</v>
      </c>
      <c r="I756" s="104">
        <v>0</v>
      </c>
      <c r="J756" s="106">
        <v>12.5</v>
      </c>
      <c r="K756" s="106">
        <v>12.5</v>
      </c>
      <c r="L756" s="106">
        <v>0</v>
      </c>
      <c r="M756" s="106">
        <v>0</v>
      </c>
      <c r="N756" s="106">
        <v>0</v>
      </c>
      <c r="O756" s="106">
        <v>0</v>
      </c>
    </row>
    <row r="757" spans="1:15" ht="27" hidden="1">
      <c r="A757" s="101" t="s">
        <v>325</v>
      </c>
      <c r="B757" s="101" t="s">
        <v>326</v>
      </c>
      <c r="C757" s="103">
        <v>2080502</v>
      </c>
      <c r="D757" s="103" t="s">
        <v>368</v>
      </c>
      <c r="E757" s="104">
        <v>17.350000000000001</v>
      </c>
      <c r="F757" s="104">
        <v>0</v>
      </c>
      <c r="G757" s="104">
        <v>17.350000000000001</v>
      </c>
      <c r="H757" s="104">
        <v>0</v>
      </c>
      <c r="I757" s="104">
        <v>0</v>
      </c>
      <c r="J757" s="106">
        <v>17.350000000000001</v>
      </c>
      <c r="K757" s="106">
        <v>17.350000000000001</v>
      </c>
      <c r="L757" s="106">
        <v>0</v>
      </c>
      <c r="M757" s="106">
        <v>0</v>
      </c>
      <c r="N757" s="106">
        <v>0</v>
      </c>
      <c r="O757" s="106">
        <v>0</v>
      </c>
    </row>
    <row r="758" spans="1:15" ht="27" hidden="1">
      <c r="A758" s="101" t="s">
        <v>325</v>
      </c>
      <c r="B758" s="101" t="s">
        <v>326</v>
      </c>
      <c r="C758" s="103">
        <v>2080502</v>
      </c>
      <c r="D758" s="103" t="s">
        <v>368</v>
      </c>
      <c r="E758" s="104">
        <v>3.4</v>
      </c>
      <c r="F758" s="104">
        <v>0</v>
      </c>
      <c r="G758" s="104">
        <v>0</v>
      </c>
      <c r="H758" s="104">
        <v>3.4</v>
      </c>
      <c r="I758" s="104">
        <v>0</v>
      </c>
      <c r="J758" s="106">
        <v>3.4</v>
      </c>
      <c r="K758" s="106">
        <v>3.4</v>
      </c>
      <c r="L758" s="106">
        <v>0</v>
      </c>
      <c r="M758" s="106">
        <v>0</v>
      </c>
      <c r="N758" s="106">
        <v>0</v>
      </c>
      <c r="O758" s="106">
        <v>0</v>
      </c>
    </row>
    <row r="759" spans="1:15" ht="40.5" hidden="1">
      <c r="A759" s="101" t="s">
        <v>325</v>
      </c>
      <c r="B759" s="101" t="s">
        <v>326</v>
      </c>
      <c r="C759" s="103">
        <v>2080505</v>
      </c>
      <c r="D759" s="103" t="s">
        <v>361</v>
      </c>
      <c r="E759" s="104">
        <v>56.56</v>
      </c>
      <c r="F759" s="104">
        <v>56.56</v>
      </c>
      <c r="G759" s="104">
        <v>0</v>
      </c>
      <c r="H759" s="104">
        <v>0</v>
      </c>
      <c r="I759" s="104">
        <v>0</v>
      </c>
      <c r="J759" s="106">
        <v>56.56</v>
      </c>
      <c r="K759" s="106">
        <v>56.56</v>
      </c>
      <c r="L759" s="106">
        <v>0</v>
      </c>
      <c r="M759" s="106">
        <v>0</v>
      </c>
      <c r="N759" s="106">
        <v>0</v>
      </c>
      <c r="O759" s="106">
        <v>0</v>
      </c>
    </row>
    <row r="760" spans="1:15" hidden="1">
      <c r="A760" s="101" t="s">
        <v>325</v>
      </c>
      <c r="B760" s="101" t="s">
        <v>326</v>
      </c>
      <c r="C760" s="103">
        <v>2101102</v>
      </c>
      <c r="D760" s="103" t="s">
        <v>369</v>
      </c>
      <c r="E760" s="104">
        <v>43.98</v>
      </c>
      <c r="F760" s="104">
        <v>43.98</v>
      </c>
      <c r="G760" s="104">
        <v>0</v>
      </c>
      <c r="H760" s="104">
        <v>0</v>
      </c>
      <c r="I760" s="104">
        <v>0</v>
      </c>
      <c r="J760" s="106">
        <v>43.98</v>
      </c>
      <c r="K760" s="106">
        <v>43.98</v>
      </c>
      <c r="L760" s="106">
        <v>0</v>
      </c>
      <c r="M760" s="106">
        <v>0</v>
      </c>
      <c r="N760" s="106">
        <v>0</v>
      </c>
      <c r="O760" s="106">
        <v>0</v>
      </c>
    </row>
    <row r="761" spans="1:15" ht="27" hidden="1">
      <c r="A761" s="101" t="s">
        <v>325</v>
      </c>
      <c r="B761" s="101" t="s">
        <v>326</v>
      </c>
      <c r="C761" s="103">
        <v>2130304</v>
      </c>
      <c r="D761" s="103" t="s">
        <v>350</v>
      </c>
      <c r="E761" s="104">
        <v>0.1</v>
      </c>
      <c r="F761" s="104">
        <v>0</v>
      </c>
      <c r="G761" s="104">
        <v>0</v>
      </c>
      <c r="H761" s="104">
        <v>0.1</v>
      </c>
      <c r="I761" s="104">
        <v>0</v>
      </c>
      <c r="J761" s="106">
        <v>0.1</v>
      </c>
      <c r="K761" s="106">
        <v>0.1</v>
      </c>
      <c r="L761" s="106">
        <v>0</v>
      </c>
      <c r="M761" s="106">
        <v>0</v>
      </c>
      <c r="N761" s="106">
        <v>0</v>
      </c>
      <c r="O761" s="106">
        <v>0</v>
      </c>
    </row>
    <row r="762" spans="1:15" ht="27" hidden="1">
      <c r="A762" s="101" t="s">
        <v>325</v>
      </c>
      <c r="B762" s="101" t="s">
        <v>326</v>
      </c>
      <c r="C762" s="103">
        <v>2130304</v>
      </c>
      <c r="D762" s="103" t="s">
        <v>350</v>
      </c>
      <c r="E762" s="104">
        <v>1.2</v>
      </c>
      <c r="F762" s="104">
        <v>0</v>
      </c>
      <c r="G762" s="104">
        <v>0</v>
      </c>
      <c r="H762" s="104">
        <v>1.2</v>
      </c>
      <c r="I762" s="104">
        <v>0</v>
      </c>
      <c r="J762" s="106">
        <v>1.2</v>
      </c>
      <c r="K762" s="106">
        <v>1.2</v>
      </c>
      <c r="L762" s="106">
        <v>0</v>
      </c>
      <c r="M762" s="106">
        <v>0</v>
      </c>
      <c r="N762" s="106">
        <v>0</v>
      </c>
      <c r="O762" s="106">
        <v>0</v>
      </c>
    </row>
    <row r="763" spans="1:15" ht="27" hidden="1">
      <c r="A763" s="101" t="s">
        <v>325</v>
      </c>
      <c r="B763" s="101" t="s">
        <v>326</v>
      </c>
      <c r="C763" s="103">
        <v>2130304</v>
      </c>
      <c r="D763" s="103" t="s">
        <v>350</v>
      </c>
      <c r="E763" s="104">
        <v>4.4000000000000004</v>
      </c>
      <c r="F763" s="104">
        <v>0</v>
      </c>
      <c r="G763" s="104">
        <v>0</v>
      </c>
      <c r="H763" s="104">
        <v>4.4000000000000004</v>
      </c>
      <c r="I763" s="104">
        <v>0</v>
      </c>
      <c r="J763" s="106">
        <v>4.4000000000000004</v>
      </c>
      <c r="K763" s="106">
        <v>4.4000000000000004</v>
      </c>
      <c r="L763" s="106">
        <v>0</v>
      </c>
      <c r="M763" s="106">
        <v>0</v>
      </c>
      <c r="N763" s="106">
        <v>0</v>
      </c>
      <c r="O763" s="106">
        <v>0</v>
      </c>
    </row>
    <row r="764" spans="1:15" ht="27" hidden="1">
      <c r="A764" s="101" t="s">
        <v>325</v>
      </c>
      <c r="B764" s="101" t="s">
        <v>326</v>
      </c>
      <c r="C764" s="103">
        <v>2130304</v>
      </c>
      <c r="D764" s="103" t="s">
        <v>350</v>
      </c>
      <c r="E764" s="104">
        <v>1</v>
      </c>
      <c r="F764" s="104">
        <v>0</v>
      </c>
      <c r="G764" s="104">
        <v>0</v>
      </c>
      <c r="H764" s="104">
        <v>1</v>
      </c>
      <c r="I764" s="104">
        <v>0</v>
      </c>
      <c r="J764" s="106">
        <v>1</v>
      </c>
      <c r="K764" s="106">
        <v>1</v>
      </c>
      <c r="L764" s="106">
        <v>0</v>
      </c>
      <c r="M764" s="106">
        <v>0</v>
      </c>
      <c r="N764" s="106">
        <v>0</v>
      </c>
      <c r="O764" s="106">
        <v>0</v>
      </c>
    </row>
    <row r="765" spans="1:15" ht="27" hidden="1">
      <c r="A765" s="101" t="s">
        <v>325</v>
      </c>
      <c r="B765" s="101" t="s">
        <v>326</v>
      </c>
      <c r="C765" s="103">
        <v>2130304</v>
      </c>
      <c r="D765" s="103" t="s">
        <v>350</v>
      </c>
      <c r="E765" s="104">
        <v>2</v>
      </c>
      <c r="F765" s="104">
        <v>0</v>
      </c>
      <c r="G765" s="104">
        <v>0</v>
      </c>
      <c r="H765" s="104">
        <v>2</v>
      </c>
      <c r="I765" s="104">
        <v>0</v>
      </c>
      <c r="J765" s="106">
        <v>2</v>
      </c>
      <c r="K765" s="106">
        <v>2</v>
      </c>
      <c r="L765" s="106">
        <v>0</v>
      </c>
      <c r="M765" s="106">
        <v>0</v>
      </c>
      <c r="N765" s="106">
        <v>0</v>
      </c>
      <c r="O765" s="106">
        <v>0</v>
      </c>
    </row>
    <row r="766" spans="1:15" ht="27" hidden="1">
      <c r="A766" s="101" t="s">
        <v>325</v>
      </c>
      <c r="B766" s="101" t="s">
        <v>326</v>
      </c>
      <c r="C766" s="103">
        <v>2130304</v>
      </c>
      <c r="D766" s="103" t="s">
        <v>350</v>
      </c>
      <c r="E766" s="104">
        <v>2</v>
      </c>
      <c r="F766" s="104">
        <v>0</v>
      </c>
      <c r="G766" s="104">
        <v>0</v>
      </c>
      <c r="H766" s="104">
        <v>0</v>
      </c>
      <c r="I766" s="104">
        <v>2</v>
      </c>
      <c r="J766" s="106">
        <v>2</v>
      </c>
      <c r="K766" s="106">
        <v>2</v>
      </c>
      <c r="L766" s="106">
        <v>0</v>
      </c>
      <c r="M766" s="106">
        <v>0</v>
      </c>
      <c r="N766" s="106">
        <v>0</v>
      </c>
      <c r="O766" s="106">
        <v>0</v>
      </c>
    </row>
    <row r="767" spans="1:15" ht="27" hidden="1">
      <c r="A767" s="101" t="s">
        <v>325</v>
      </c>
      <c r="B767" s="101" t="s">
        <v>326</v>
      </c>
      <c r="C767" s="103">
        <v>2130304</v>
      </c>
      <c r="D767" s="103" t="s">
        <v>350</v>
      </c>
      <c r="E767" s="104">
        <v>4.24</v>
      </c>
      <c r="F767" s="104">
        <v>4.24</v>
      </c>
      <c r="G767" s="104">
        <v>0</v>
      </c>
      <c r="H767" s="104">
        <v>0</v>
      </c>
      <c r="I767" s="104">
        <v>0</v>
      </c>
      <c r="J767" s="106">
        <v>4.24</v>
      </c>
      <c r="K767" s="106">
        <v>4.24</v>
      </c>
      <c r="L767" s="106">
        <v>0</v>
      </c>
      <c r="M767" s="106">
        <v>0</v>
      </c>
      <c r="N767" s="106">
        <v>0</v>
      </c>
      <c r="O767" s="106">
        <v>0</v>
      </c>
    </row>
    <row r="768" spans="1:15" ht="27" hidden="1">
      <c r="A768" s="101" t="s">
        <v>325</v>
      </c>
      <c r="B768" s="101" t="s">
        <v>326</v>
      </c>
      <c r="C768" s="103">
        <v>2130304</v>
      </c>
      <c r="D768" s="103" t="s">
        <v>350</v>
      </c>
      <c r="E768" s="104">
        <v>140.04</v>
      </c>
      <c r="F768" s="104">
        <v>140.04</v>
      </c>
      <c r="G768" s="104">
        <v>0</v>
      </c>
      <c r="H768" s="104">
        <v>0</v>
      </c>
      <c r="I768" s="104">
        <v>0</v>
      </c>
      <c r="J768" s="106">
        <v>140.04</v>
      </c>
      <c r="K768" s="106">
        <v>140.04</v>
      </c>
      <c r="L768" s="106">
        <v>0</v>
      </c>
      <c r="M768" s="106">
        <v>0</v>
      </c>
      <c r="N768" s="106">
        <v>0</v>
      </c>
      <c r="O768" s="106">
        <v>0</v>
      </c>
    </row>
    <row r="769" spans="1:15" ht="27" hidden="1">
      <c r="A769" s="101" t="s">
        <v>325</v>
      </c>
      <c r="B769" s="101" t="s">
        <v>326</v>
      </c>
      <c r="C769" s="103">
        <v>2130304</v>
      </c>
      <c r="D769" s="103" t="s">
        <v>350</v>
      </c>
      <c r="E769" s="104">
        <v>152.81</v>
      </c>
      <c r="F769" s="104">
        <v>152.81</v>
      </c>
      <c r="G769" s="104">
        <v>0</v>
      </c>
      <c r="H769" s="104">
        <v>0</v>
      </c>
      <c r="I769" s="104">
        <v>0</v>
      </c>
      <c r="J769" s="106">
        <v>152.81</v>
      </c>
      <c r="K769" s="106">
        <v>129.81</v>
      </c>
      <c r="L769" s="106">
        <v>0</v>
      </c>
      <c r="M769" s="106">
        <v>0</v>
      </c>
      <c r="N769" s="106">
        <v>23</v>
      </c>
      <c r="O769" s="106">
        <v>0</v>
      </c>
    </row>
    <row r="770" spans="1:15" ht="27" hidden="1">
      <c r="A770" s="101" t="s">
        <v>325</v>
      </c>
      <c r="B770" s="101" t="s">
        <v>326</v>
      </c>
      <c r="C770" s="103">
        <v>2130304</v>
      </c>
      <c r="D770" s="103" t="s">
        <v>350</v>
      </c>
      <c r="E770" s="104">
        <v>20.7</v>
      </c>
      <c r="F770" s="104">
        <v>0</v>
      </c>
      <c r="G770" s="104">
        <v>0</v>
      </c>
      <c r="H770" s="104">
        <v>0.7</v>
      </c>
      <c r="I770" s="104">
        <v>20</v>
      </c>
      <c r="J770" s="106">
        <v>20.7</v>
      </c>
      <c r="K770" s="106">
        <v>20.7</v>
      </c>
      <c r="L770" s="106">
        <v>0</v>
      </c>
      <c r="M770" s="106">
        <v>0</v>
      </c>
      <c r="N770" s="106">
        <v>0</v>
      </c>
      <c r="O770" s="106">
        <v>0</v>
      </c>
    </row>
    <row r="771" spans="1:15" ht="27" hidden="1">
      <c r="A771" s="101" t="s">
        <v>325</v>
      </c>
      <c r="B771" s="101" t="s">
        <v>326</v>
      </c>
      <c r="C771" s="103">
        <v>2130304</v>
      </c>
      <c r="D771" s="103" t="s">
        <v>350</v>
      </c>
      <c r="E771" s="104">
        <v>11.05</v>
      </c>
      <c r="F771" s="104">
        <v>0</v>
      </c>
      <c r="G771" s="104">
        <v>0</v>
      </c>
      <c r="H771" s="104">
        <v>11.05</v>
      </c>
      <c r="I771" s="104">
        <v>0</v>
      </c>
      <c r="J771" s="106">
        <v>11.05</v>
      </c>
      <c r="K771" s="106">
        <v>5.55</v>
      </c>
      <c r="L771" s="106">
        <v>0</v>
      </c>
      <c r="M771" s="106">
        <v>0</v>
      </c>
      <c r="N771" s="106">
        <v>5.5</v>
      </c>
      <c r="O771" s="106">
        <v>0</v>
      </c>
    </row>
    <row r="772" spans="1:15" ht="27" hidden="1">
      <c r="A772" s="101" t="s">
        <v>325</v>
      </c>
      <c r="B772" s="101" t="s">
        <v>326</v>
      </c>
      <c r="C772" s="103">
        <v>2130304</v>
      </c>
      <c r="D772" s="103" t="s">
        <v>350</v>
      </c>
      <c r="E772" s="104">
        <v>8</v>
      </c>
      <c r="F772" s="104">
        <v>0</v>
      </c>
      <c r="G772" s="104">
        <v>0</v>
      </c>
      <c r="H772" s="104">
        <v>8</v>
      </c>
      <c r="I772" s="104">
        <v>0</v>
      </c>
      <c r="J772" s="106">
        <v>8</v>
      </c>
      <c r="K772" s="106">
        <v>0</v>
      </c>
      <c r="L772" s="106">
        <v>0</v>
      </c>
      <c r="M772" s="106">
        <v>0</v>
      </c>
      <c r="N772" s="106">
        <v>8</v>
      </c>
      <c r="O772" s="106">
        <v>0</v>
      </c>
    </row>
    <row r="773" spans="1:15" ht="27" hidden="1">
      <c r="A773" s="101" t="s">
        <v>325</v>
      </c>
      <c r="B773" s="101" t="s">
        <v>326</v>
      </c>
      <c r="C773" s="103">
        <v>2130304</v>
      </c>
      <c r="D773" s="103" t="s">
        <v>350</v>
      </c>
      <c r="E773" s="104">
        <v>12.8</v>
      </c>
      <c r="F773" s="104">
        <v>0</v>
      </c>
      <c r="G773" s="104">
        <v>0</v>
      </c>
      <c r="H773" s="104">
        <v>12.8</v>
      </c>
      <c r="I773" s="104">
        <v>0</v>
      </c>
      <c r="J773" s="106">
        <v>12.8</v>
      </c>
      <c r="K773" s="106">
        <v>0</v>
      </c>
      <c r="L773" s="106">
        <v>0</v>
      </c>
      <c r="M773" s="106">
        <v>0</v>
      </c>
      <c r="N773" s="106">
        <v>12.8</v>
      </c>
      <c r="O773" s="106">
        <v>0</v>
      </c>
    </row>
    <row r="774" spans="1:15" ht="27" hidden="1">
      <c r="A774" s="101" t="s">
        <v>325</v>
      </c>
      <c r="B774" s="101" t="s">
        <v>326</v>
      </c>
      <c r="C774" s="103">
        <v>2130304</v>
      </c>
      <c r="D774" s="103" t="s">
        <v>350</v>
      </c>
      <c r="E774" s="104">
        <v>2.29</v>
      </c>
      <c r="F774" s="104">
        <v>0</v>
      </c>
      <c r="G774" s="104">
        <v>0</v>
      </c>
      <c r="H774" s="104">
        <v>2.29</v>
      </c>
      <c r="I774" s="104">
        <v>0</v>
      </c>
      <c r="J774" s="106">
        <v>2.29</v>
      </c>
      <c r="K774" s="106">
        <v>0</v>
      </c>
      <c r="L774" s="106">
        <v>0</v>
      </c>
      <c r="M774" s="106">
        <v>0</v>
      </c>
      <c r="N774" s="106">
        <v>2.29</v>
      </c>
      <c r="O774" s="106">
        <v>0</v>
      </c>
    </row>
    <row r="775" spans="1:15" ht="27" hidden="1">
      <c r="A775" s="101" t="s">
        <v>325</v>
      </c>
      <c r="B775" s="101" t="s">
        <v>326</v>
      </c>
      <c r="C775" s="103">
        <v>2130304</v>
      </c>
      <c r="D775" s="103" t="s">
        <v>350</v>
      </c>
      <c r="E775" s="104">
        <v>35.35</v>
      </c>
      <c r="F775" s="104">
        <v>35.35</v>
      </c>
      <c r="G775" s="104">
        <v>0</v>
      </c>
      <c r="H775" s="104">
        <v>0</v>
      </c>
      <c r="I775" s="104">
        <v>0</v>
      </c>
      <c r="J775" s="106">
        <v>35.35</v>
      </c>
      <c r="K775" s="106">
        <v>0</v>
      </c>
      <c r="L775" s="106">
        <v>0</v>
      </c>
      <c r="M775" s="106">
        <v>0</v>
      </c>
      <c r="N775" s="106">
        <v>35.35</v>
      </c>
      <c r="O775" s="106">
        <v>0</v>
      </c>
    </row>
    <row r="776" spans="1:15" ht="27" hidden="1">
      <c r="A776" s="101" t="s">
        <v>325</v>
      </c>
      <c r="B776" s="101" t="s">
        <v>326</v>
      </c>
      <c r="C776" s="103">
        <v>2130304</v>
      </c>
      <c r="D776" s="103" t="s">
        <v>350</v>
      </c>
      <c r="E776" s="104">
        <v>25.13</v>
      </c>
      <c r="F776" s="104">
        <v>0</v>
      </c>
      <c r="G776" s="104">
        <v>0</v>
      </c>
      <c r="H776" s="104">
        <v>3.4</v>
      </c>
      <c r="I776" s="104">
        <v>21.73</v>
      </c>
      <c r="J776" s="106">
        <v>25.13</v>
      </c>
      <c r="K776" s="106">
        <v>25.13</v>
      </c>
      <c r="L776" s="106">
        <v>0</v>
      </c>
      <c r="M776" s="106">
        <v>0</v>
      </c>
      <c r="N776" s="106">
        <v>0</v>
      </c>
      <c r="O776" s="106">
        <v>0</v>
      </c>
    </row>
    <row r="777" spans="1:15" ht="27" hidden="1">
      <c r="A777" s="101" t="s">
        <v>325</v>
      </c>
      <c r="B777" s="101" t="s">
        <v>326</v>
      </c>
      <c r="C777" s="103">
        <v>2130304</v>
      </c>
      <c r="D777" s="103" t="s">
        <v>350</v>
      </c>
      <c r="E777" s="104">
        <v>10.199999999999999</v>
      </c>
      <c r="F777" s="104">
        <v>0</v>
      </c>
      <c r="G777" s="104">
        <v>0</v>
      </c>
      <c r="H777" s="104">
        <v>10.199999999999999</v>
      </c>
      <c r="I777" s="104">
        <v>0</v>
      </c>
      <c r="J777" s="106">
        <v>10.199999999999999</v>
      </c>
      <c r="K777" s="106">
        <v>10.199999999999999</v>
      </c>
      <c r="L777" s="106">
        <v>0</v>
      </c>
      <c r="M777" s="106">
        <v>0</v>
      </c>
      <c r="N777" s="106">
        <v>0</v>
      </c>
      <c r="O777" s="106">
        <v>0</v>
      </c>
    </row>
    <row r="778" spans="1:15" ht="27" hidden="1">
      <c r="A778" s="101" t="s">
        <v>325</v>
      </c>
      <c r="B778" s="101" t="s">
        <v>326</v>
      </c>
      <c r="C778" s="103">
        <v>2130304</v>
      </c>
      <c r="D778" s="103" t="s">
        <v>350</v>
      </c>
      <c r="E778" s="104">
        <v>18</v>
      </c>
      <c r="F778" s="104">
        <v>0</v>
      </c>
      <c r="G778" s="104">
        <v>0</v>
      </c>
      <c r="H778" s="104">
        <v>0</v>
      </c>
      <c r="I778" s="104">
        <v>18</v>
      </c>
      <c r="J778" s="106">
        <v>18</v>
      </c>
      <c r="K778" s="106">
        <v>18</v>
      </c>
      <c r="L778" s="106">
        <v>0</v>
      </c>
      <c r="M778" s="106">
        <v>0</v>
      </c>
      <c r="N778" s="106">
        <v>0</v>
      </c>
      <c r="O778" s="106">
        <v>0</v>
      </c>
    </row>
    <row r="779" spans="1:15" ht="27" hidden="1">
      <c r="A779" s="101" t="s">
        <v>325</v>
      </c>
      <c r="B779" s="101" t="s">
        <v>326</v>
      </c>
      <c r="C779" s="103">
        <v>2130304</v>
      </c>
      <c r="D779" s="103" t="s">
        <v>350</v>
      </c>
      <c r="E779" s="104">
        <v>12</v>
      </c>
      <c r="F779" s="104">
        <v>0</v>
      </c>
      <c r="G779" s="104">
        <v>0</v>
      </c>
      <c r="H779" s="104">
        <v>12</v>
      </c>
      <c r="I779" s="104">
        <v>0</v>
      </c>
      <c r="J779" s="106">
        <v>12</v>
      </c>
      <c r="K779" s="106">
        <v>2</v>
      </c>
      <c r="L779" s="106">
        <v>0</v>
      </c>
      <c r="M779" s="106">
        <v>0</v>
      </c>
      <c r="N779" s="106">
        <v>10</v>
      </c>
      <c r="O779" s="106">
        <v>0</v>
      </c>
    </row>
    <row r="780" spans="1:15" ht="27" hidden="1">
      <c r="A780" s="101" t="s">
        <v>325</v>
      </c>
      <c r="B780" s="101" t="s">
        <v>326</v>
      </c>
      <c r="C780" s="103">
        <v>2130304</v>
      </c>
      <c r="D780" s="103" t="s">
        <v>350</v>
      </c>
      <c r="E780" s="104">
        <v>14.02</v>
      </c>
      <c r="F780" s="104">
        <v>0</v>
      </c>
      <c r="G780" s="104">
        <v>0</v>
      </c>
      <c r="H780" s="104">
        <v>10</v>
      </c>
      <c r="I780" s="104">
        <v>4.0199999999999996</v>
      </c>
      <c r="J780" s="106">
        <v>14.02</v>
      </c>
      <c r="K780" s="106">
        <v>14.02</v>
      </c>
      <c r="L780" s="106">
        <v>0</v>
      </c>
      <c r="M780" s="106">
        <v>0</v>
      </c>
      <c r="N780" s="106">
        <v>0</v>
      </c>
      <c r="O780" s="106">
        <v>0</v>
      </c>
    </row>
    <row r="781" spans="1:15" ht="27" hidden="1">
      <c r="A781" s="101" t="s">
        <v>325</v>
      </c>
      <c r="B781" s="101" t="s">
        <v>326</v>
      </c>
      <c r="C781" s="103">
        <v>2130304</v>
      </c>
      <c r="D781" s="103" t="s">
        <v>350</v>
      </c>
      <c r="E781" s="104">
        <v>8.6199999999999992</v>
      </c>
      <c r="F781" s="104">
        <v>0</v>
      </c>
      <c r="G781" s="104">
        <v>0</v>
      </c>
      <c r="H781" s="104">
        <v>8.6199999999999992</v>
      </c>
      <c r="I781" s="104">
        <v>0</v>
      </c>
      <c r="J781" s="106">
        <v>8.6199999999999992</v>
      </c>
      <c r="K781" s="106">
        <v>0</v>
      </c>
      <c r="L781" s="106">
        <v>0</v>
      </c>
      <c r="M781" s="106">
        <v>0</v>
      </c>
      <c r="N781" s="106">
        <v>8.6199999999999992</v>
      </c>
      <c r="O781" s="106">
        <v>0</v>
      </c>
    </row>
    <row r="782" spans="1:15" ht="27" hidden="1">
      <c r="A782" s="101" t="s">
        <v>325</v>
      </c>
      <c r="B782" s="101" t="s">
        <v>326</v>
      </c>
      <c r="C782" s="103">
        <v>2130304</v>
      </c>
      <c r="D782" s="103" t="s">
        <v>350</v>
      </c>
      <c r="E782" s="104">
        <v>26</v>
      </c>
      <c r="F782" s="104">
        <v>0</v>
      </c>
      <c r="G782" s="104">
        <v>0</v>
      </c>
      <c r="H782" s="104">
        <v>26</v>
      </c>
      <c r="I782" s="104">
        <v>0</v>
      </c>
      <c r="J782" s="106">
        <v>26</v>
      </c>
      <c r="K782" s="106">
        <v>0</v>
      </c>
      <c r="L782" s="106">
        <v>0</v>
      </c>
      <c r="M782" s="106">
        <v>0</v>
      </c>
      <c r="N782" s="106">
        <v>26</v>
      </c>
      <c r="O782" s="106">
        <v>0</v>
      </c>
    </row>
    <row r="783" spans="1:15" ht="27" hidden="1">
      <c r="A783" s="101" t="s">
        <v>325</v>
      </c>
      <c r="B783" s="101" t="s">
        <v>326</v>
      </c>
      <c r="C783" s="103">
        <v>2130304</v>
      </c>
      <c r="D783" s="103" t="s">
        <v>350</v>
      </c>
      <c r="E783" s="104">
        <v>5.3</v>
      </c>
      <c r="F783" s="104">
        <v>0</v>
      </c>
      <c r="G783" s="104">
        <v>0</v>
      </c>
      <c r="H783" s="104">
        <v>0.3</v>
      </c>
      <c r="I783" s="104">
        <v>5</v>
      </c>
      <c r="J783" s="106">
        <v>5.3</v>
      </c>
      <c r="K783" s="106">
        <v>5.3</v>
      </c>
      <c r="L783" s="106">
        <v>0</v>
      </c>
      <c r="M783" s="106">
        <v>0</v>
      </c>
      <c r="N783" s="106">
        <v>0</v>
      </c>
      <c r="O783" s="106">
        <v>0</v>
      </c>
    </row>
    <row r="784" spans="1:15" ht="27" hidden="1">
      <c r="A784" s="101" t="s">
        <v>325</v>
      </c>
      <c r="B784" s="101" t="s">
        <v>326</v>
      </c>
      <c r="C784" s="103">
        <v>2130304</v>
      </c>
      <c r="D784" s="103" t="s">
        <v>350</v>
      </c>
      <c r="E784" s="104">
        <v>1.8</v>
      </c>
      <c r="F784" s="104">
        <v>0</v>
      </c>
      <c r="G784" s="104">
        <v>0</v>
      </c>
      <c r="H784" s="104">
        <v>1.8</v>
      </c>
      <c r="I784" s="104">
        <v>0</v>
      </c>
      <c r="J784" s="106">
        <v>1.8</v>
      </c>
      <c r="K784" s="106">
        <v>1.8</v>
      </c>
      <c r="L784" s="106">
        <v>0</v>
      </c>
      <c r="M784" s="106">
        <v>0</v>
      </c>
      <c r="N784" s="106">
        <v>0</v>
      </c>
      <c r="O784" s="106">
        <v>0</v>
      </c>
    </row>
    <row r="785" spans="1:15" ht="27" hidden="1">
      <c r="A785" s="101" t="s">
        <v>325</v>
      </c>
      <c r="B785" s="101" t="s">
        <v>326</v>
      </c>
      <c r="C785" s="103">
        <v>2130304</v>
      </c>
      <c r="D785" s="103" t="s">
        <v>350</v>
      </c>
      <c r="E785" s="104">
        <v>22</v>
      </c>
      <c r="F785" s="104">
        <v>0</v>
      </c>
      <c r="G785" s="104">
        <v>0</v>
      </c>
      <c r="H785" s="104">
        <v>22</v>
      </c>
      <c r="I785" s="104">
        <v>0</v>
      </c>
      <c r="J785" s="106">
        <v>22</v>
      </c>
      <c r="K785" s="106">
        <v>11</v>
      </c>
      <c r="L785" s="106">
        <v>0</v>
      </c>
      <c r="M785" s="106">
        <v>0</v>
      </c>
      <c r="N785" s="106">
        <v>11</v>
      </c>
      <c r="O785" s="106">
        <v>0</v>
      </c>
    </row>
    <row r="786" spans="1:15" ht="27" hidden="1">
      <c r="A786" s="101" t="s">
        <v>325</v>
      </c>
      <c r="B786" s="101" t="s">
        <v>326</v>
      </c>
      <c r="C786" s="103">
        <v>2130304</v>
      </c>
      <c r="D786" s="103" t="s">
        <v>350</v>
      </c>
      <c r="E786" s="104">
        <v>69</v>
      </c>
      <c r="F786" s="104">
        <v>0</v>
      </c>
      <c r="G786" s="104">
        <v>0</v>
      </c>
      <c r="H786" s="104">
        <v>69</v>
      </c>
      <c r="I786" s="104">
        <v>0</v>
      </c>
      <c r="J786" s="106">
        <v>69</v>
      </c>
      <c r="K786" s="106">
        <v>2</v>
      </c>
      <c r="L786" s="106">
        <v>0</v>
      </c>
      <c r="M786" s="106">
        <v>0</v>
      </c>
      <c r="N786" s="106">
        <v>67</v>
      </c>
      <c r="O786" s="106">
        <v>0</v>
      </c>
    </row>
    <row r="787" spans="1:15" ht="27" hidden="1">
      <c r="A787" s="101" t="s">
        <v>325</v>
      </c>
      <c r="B787" s="101" t="s">
        <v>326</v>
      </c>
      <c r="C787" s="103">
        <v>2130304</v>
      </c>
      <c r="D787" s="103" t="s">
        <v>350</v>
      </c>
      <c r="E787" s="104">
        <v>43</v>
      </c>
      <c r="F787" s="104">
        <v>42</v>
      </c>
      <c r="G787" s="104">
        <v>0</v>
      </c>
      <c r="H787" s="104">
        <v>0</v>
      </c>
      <c r="I787" s="104">
        <v>1</v>
      </c>
      <c r="J787" s="106">
        <v>43</v>
      </c>
      <c r="K787" s="106">
        <v>1</v>
      </c>
      <c r="L787" s="106">
        <v>0</v>
      </c>
      <c r="M787" s="106">
        <v>0</v>
      </c>
      <c r="N787" s="106">
        <v>42</v>
      </c>
      <c r="O787" s="106">
        <v>0</v>
      </c>
    </row>
    <row r="788" spans="1:15" ht="27" hidden="1">
      <c r="A788" s="101" t="s">
        <v>325</v>
      </c>
      <c r="B788" s="101" t="s">
        <v>326</v>
      </c>
      <c r="C788" s="103">
        <v>2130304</v>
      </c>
      <c r="D788" s="103" t="s">
        <v>350</v>
      </c>
      <c r="E788" s="104">
        <v>1.98</v>
      </c>
      <c r="F788" s="104">
        <v>0</v>
      </c>
      <c r="G788" s="104">
        <v>1.98</v>
      </c>
      <c r="H788" s="104">
        <v>0</v>
      </c>
      <c r="I788" s="104">
        <v>0</v>
      </c>
      <c r="J788" s="106">
        <v>1.98</v>
      </c>
      <c r="K788" s="106">
        <v>1.98</v>
      </c>
      <c r="L788" s="106">
        <v>0</v>
      </c>
      <c r="M788" s="106">
        <v>0</v>
      </c>
      <c r="N788" s="106">
        <v>0</v>
      </c>
      <c r="O788" s="106">
        <v>0</v>
      </c>
    </row>
    <row r="789" spans="1:15" ht="27" hidden="1">
      <c r="A789" s="101" t="s">
        <v>325</v>
      </c>
      <c r="B789" s="101" t="s">
        <v>326</v>
      </c>
      <c r="C789" s="103">
        <v>2130306</v>
      </c>
      <c r="D789" s="103" t="s">
        <v>352</v>
      </c>
      <c r="E789" s="104">
        <v>11.3</v>
      </c>
      <c r="F789" s="104">
        <v>0</v>
      </c>
      <c r="G789" s="104">
        <v>0</v>
      </c>
      <c r="H789" s="104">
        <v>0</v>
      </c>
      <c r="I789" s="104">
        <v>11.3</v>
      </c>
      <c r="J789" s="106">
        <v>11.3</v>
      </c>
      <c r="K789" s="106">
        <v>11.3</v>
      </c>
      <c r="L789" s="106">
        <v>0</v>
      </c>
      <c r="M789" s="106">
        <v>0</v>
      </c>
      <c r="N789" s="106">
        <v>0</v>
      </c>
      <c r="O789" s="106">
        <v>0</v>
      </c>
    </row>
    <row r="790" spans="1:15" ht="27" hidden="1">
      <c r="A790" s="101" t="s">
        <v>325</v>
      </c>
      <c r="B790" s="101" t="s">
        <v>326</v>
      </c>
      <c r="C790" s="103">
        <v>2130306</v>
      </c>
      <c r="D790" s="103" t="s">
        <v>352</v>
      </c>
      <c r="E790" s="104">
        <v>15</v>
      </c>
      <c r="F790" s="104">
        <v>0</v>
      </c>
      <c r="G790" s="104">
        <v>0</v>
      </c>
      <c r="H790" s="104">
        <v>0</v>
      </c>
      <c r="I790" s="104">
        <v>15</v>
      </c>
      <c r="J790" s="106">
        <v>15</v>
      </c>
      <c r="K790" s="106">
        <v>15</v>
      </c>
      <c r="L790" s="106">
        <v>0</v>
      </c>
      <c r="M790" s="106">
        <v>0</v>
      </c>
      <c r="N790" s="106">
        <v>0</v>
      </c>
      <c r="O790" s="106">
        <v>0</v>
      </c>
    </row>
    <row r="791" spans="1:15" ht="27" hidden="1">
      <c r="A791" s="101" t="s">
        <v>325</v>
      </c>
      <c r="B791" s="101" t="s">
        <v>326</v>
      </c>
      <c r="C791" s="103">
        <v>2130306</v>
      </c>
      <c r="D791" s="103" t="s">
        <v>352</v>
      </c>
      <c r="E791" s="104">
        <v>5</v>
      </c>
      <c r="F791" s="104">
        <v>0</v>
      </c>
      <c r="G791" s="104">
        <v>0</v>
      </c>
      <c r="H791" s="104">
        <v>0</v>
      </c>
      <c r="I791" s="104">
        <v>5</v>
      </c>
      <c r="J791" s="106">
        <v>5</v>
      </c>
      <c r="K791" s="106">
        <v>5</v>
      </c>
      <c r="L791" s="106">
        <v>0</v>
      </c>
      <c r="M791" s="106">
        <v>0</v>
      </c>
      <c r="N791" s="106">
        <v>0</v>
      </c>
      <c r="O791" s="106">
        <v>0</v>
      </c>
    </row>
    <row r="792" spans="1:15" ht="27" hidden="1">
      <c r="A792" s="101" t="s">
        <v>325</v>
      </c>
      <c r="B792" s="101" t="s">
        <v>326</v>
      </c>
      <c r="C792" s="103">
        <v>2130306</v>
      </c>
      <c r="D792" s="103" t="s">
        <v>352</v>
      </c>
      <c r="E792" s="104">
        <v>2.5</v>
      </c>
      <c r="F792" s="104">
        <v>0</v>
      </c>
      <c r="G792" s="104">
        <v>0</v>
      </c>
      <c r="H792" s="104">
        <v>0</v>
      </c>
      <c r="I792" s="104">
        <v>2.5</v>
      </c>
      <c r="J792" s="106">
        <v>2.5</v>
      </c>
      <c r="K792" s="106">
        <v>2.5</v>
      </c>
      <c r="L792" s="106">
        <v>0</v>
      </c>
      <c r="M792" s="106">
        <v>0</v>
      </c>
      <c r="N792" s="106">
        <v>0</v>
      </c>
      <c r="O792" s="106">
        <v>0</v>
      </c>
    </row>
    <row r="793" spans="1:15" ht="27" hidden="1">
      <c r="A793" s="101" t="s">
        <v>325</v>
      </c>
      <c r="B793" s="101" t="s">
        <v>326</v>
      </c>
      <c r="C793" s="103">
        <v>2130306</v>
      </c>
      <c r="D793" s="103" t="s">
        <v>352</v>
      </c>
      <c r="E793" s="104">
        <v>3</v>
      </c>
      <c r="F793" s="104">
        <v>0</v>
      </c>
      <c r="G793" s="104">
        <v>0</v>
      </c>
      <c r="H793" s="104">
        <v>0</v>
      </c>
      <c r="I793" s="104">
        <v>3</v>
      </c>
      <c r="J793" s="106">
        <v>3</v>
      </c>
      <c r="K793" s="106">
        <v>3</v>
      </c>
      <c r="L793" s="106">
        <v>0</v>
      </c>
      <c r="M793" s="106">
        <v>0</v>
      </c>
      <c r="N793" s="106">
        <v>0</v>
      </c>
      <c r="O793" s="106">
        <v>0</v>
      </c>
    </row>
    <row r="794" spans="1:15" ht="27" hidden="1">
      <c r="A794" s="101" t="s">
        <v>325</v>
      </c>
      <c r="B794" s="101" t="s">
        <v>326</v>
      </c>
      <c r="C794" s="103">
        <v>2130306</v>
      </c>
      <c r="D794" s="103" t="s">
        <v>352</v>
      </c>
      <c r="E794" s="104">
        <v>1.84</v>
      </c>
      <c r="F794" s="104">
        <v>0</v>
      </c>
      <c r="G794" s="104">
        <v>0</v>
      </c>
      <c r="H794" s="104">
        <v>0</v>
      </c>
      <c r="I794" s="104">
        <v>1.84</v>
      </c>
      <c r="J794" s="106">
        <v>1.84</v>
      </c>
      <c r="K794" s="106">
        <v>1.84</v>
      </c>
      <c r="L794" s="106">
        <v>0</v>
      </c>
      <c r="M794" s="106">
        <v>0</v>
      </c>
      <c r="N794" s="106">
        <v>0</v>
      </c>
      <c r="O794" s="106">
        <v>0</v>
      </c>
    </row>
    <row r="795" spans="1:15" ht="27" hidden="1">
      <c r="A795" s="101" t="s">
        <v>325</v>
      </c>
      <c r="B795" s="101" t="s">
        <v>326</v>
      </c>
      <c r="C795" s="103">
        <v>2130306</v>
      </c>
      <c r="D795" s="103" t="s">
        <v>352</v>
      </c>
      <c r="E795" s="104">
        <v>3.8</v>
      </c>
      <c r="F795" s="104">
        <v>0</v>
      </c>
      <c r="G795" s="104">
        <v>0</v>
      </c>
      <c r="H795" s="104">
        <v>0</v>
      </c>
      <c r="I795" s="104">
        <v>3.8</v>
      </c>
      <c r="J795" s="106">
        <v>3.8</v>
      </c>
      <c r="K795" s="106">
        <v>3.8</v>
      </c>
      <c r="L795" s="106">
        <v>0</v>
      </c>
      <c r="M795" s="106">
        <v>0</v>
      </c>
      <c r="N795" s="106">
        <v>0</v>
      </c>
      <c r="O795" s="106">
        <v>0</v>
      </c>
    </row>
    <row r="796" spans="1:15" ht="27" hidden="1">
      <c r="A796" s="101" t="s">
        <v>325</v>
      </c>
      <c r="B796" s="101" t="s">
        <v>326</v>
      </c>
      <c r="C796" s="103">
        <v>2130306</v>
      </c>
      <c r="D796" s="103" t="s">
        <v>352</v>
      </c>
      <c r="E796" s="104">
        <v>0.3</v>
      </c>
      <c r="F796" s="104">
        <v>0</v>
      </c>
      <c r="G796" s="104">
        <v>0</v>
      </c>
      <c r="H796" s="104">
        <v>0</v>
      </c>
      <c r="I796" s="104">
        <v>0.3</v>
      </c>
      <c r="J796" s="106">
        <v>0.3</v>
      </c>
      <c r="K796" s="106">
        <v>0.3</v>
      </c>
      <c r="L796" s="106">
        <v>0</v>
      </c>
      <c r="M796" s="106">
        <v>0</v>
      </c>
      <c r="N796" s="106">
        <v>0</v>
      </c>
      <c r="O796" s="106">
        <v>0</v>
      </c>
    </row>
    <row r="797" spans="1:15" ht="27" hidden="1">
      <c r="A797" s="101" t="s">
        <v>325</v>
      </c>
      <c r="B797" s="101" t="s">
        <v>326</v>
      </c>
      <c r="C797" s="103">
        <v>2130306</v>
      </c>
      <c r="D797" s="103" t="s">
        <v>352</v>
      </c>
      <c r="E797" s="104">
        <v>7.26</v>
      </c>
      <c r="F797" s="104">
        <v>0</v>
      </c>
      <c r="G797" s="104">
        <v>0</v>
      </c>
      <c r="H797" s="104">
        <v>0</v>
      </c>
      <c r="I797" s="104">
        <v>7.26</v>
      </c>
      <c r="J797" s="106">
        <v>7.26</v>
      </c>
      <c r="K797" s="106">
        <v>7.26</v>
      </c>
      <c r="L797" s="106">
        <v>0</v>
      </c>
      <c r="M797" s="106">
        <v>0</v>
      </c>
      <c r="N797" s="106">
        <v>0</v>
      </c>
      <c r="O797" s="106">
        <v>0</v>
      </c>
    </row>
    <row r="798" spans="1:15" hidden="1">
      <c r="A798" s="101" t="s">
        <v>325</v>
      </c>
      <c r="B798" s="101" t="s">
        <v>326</v>
      </c>
      <c r="C798" s="103">
        <v>2130314</v>
      </c>
      <c r="D798" s="103" t="s">
        <v>354</v>
      </c>
      <c r="E798" s="104">
        <v>5</v>
      </c>
      <c r="F798" s="104">
        <v>0</v>
      </c>
      <c r="G798" s="104">
        <v>0</v>
      </c>
      <c r="H798" s="104">
        <v>0</v>
      </c>
      <c r="I798" s="104">
        <v>5</v>
      </c>
      <c r="J798" s="106">
        <v>5</v>
      </c>
      <c r="K798" s="106">
        <v>5</v>
      </c>
      <c r="L798" s="106">
        <v>0</v>
      </c>
      <c r="M798" s="106">
        <v>0</v>
      </c>
      <c r="N798" s="106">
        <v>0</v>
      </c>
      <c r="O798" s="106">
        <v>0</v>
      </c>
    </row>
    <row r="799" spans="1:15" hidden="1">
      <c r="A799" s="101" t="s">
        <v>325</v>
      </c>
      <c r="B799" s="101" t="s">
        <v>326</v>
      </c>
      <c r="C799" s="103">
        <v>2130314</v>
      </c>
      <c r="D799" s="103" t="s">
        <v>354</v>
      </c>
      <c r="E799" s="104">
        <v>2.5</v>
      </c>
      <c r="F799" s="104">
        <v>0</v>
      </c>
      <c r="G799" s="104">
        <v>0</v>
      </c>
      <c r="H799" s="104">
        <v>0</v>
      </c>
      <c r="I799" s="104">
        <v>2.5</v>
      </c>
      <c r="J799" s="106">
        <v>2.5</v>
      </c>
      <c r="K799" s="106">
        <v>2.5</v>
      </c>
      <c r="L799" s="106">
        <v>0</v>
      </c>
      <c r="M799" s="106">
        <v>0</v>
      </c>
      <c r="N799" s="106">
        <v>0</v>
      </c>
      <c r="O799" s="106">
        <v>0</v>
      </c>
    </row>
    <row r="800" spans="1:15" hidden="1">
      <c r="A800" s="101" t="s">
        <v>325</v>
      </c>
      <c r="B800" s="101" t="s">
        <v>326</v>
      </c>
      <c r="C800" s="103">
        <v>2130314</v>
      </c>
      <c r="D800" s="103" t="s">
        <v>354</v>
      </c>
      <c r="E800" s="104">
        <v>2.6</v>
      </c>
      <c r="F800" s="104">
        <v>0</v>
      </c>
      <c r="G800" s="104">
        <v>0</v>
      </c>
      <c r="H800" s="104">
        <v>0</v>
      </c>
      <c r="I800" s="104">
        <v>2.6</v>
      </c>
      <c r="J800" s="106">
        <v>2.6</v>
      </c>
      <c r="K800" s="106">
        <v>2.6</v>
      </c>
      <c r="L800" s="106">
        <v>0</v>
      </c>
      <c r="M800" s="106">
        <v>0</v>
      </c>
      <c r="N800" s="106">
        <v>0</v>
      </c>
      <c r="O800" s="106">
        <v>0</v>
      </c>
    </row>
    <row r="801" spans="1:15" hidden="1">
      <c r="A801" s="101" t="s">
        <v>325</v>
      </c>
      <c r="B801" s="101" t="s">
        <v>326</v>
      </c>
      <c r="C801" s="103">
        <v>2130314</v>
      </c>
      <c r="D801" s="103" t="s">
        <v>354</v>
      </c>
      <c r="E801" s="104">
        <v>2.0099999999999998</v>
      </c>
      <c r="F801" s="104">
        <v>0</v>
      </c>
      <c r="G801" s="104">
        <v>0</v>
      </c>
      <c r="H801" s="104">
        <v>0</v>
      </c>
      <c r="I801" s="104">
        <v>2.0099999999999998</v>
      </c>
      <c r="J801" s="106">
        <v>2.0099999999999998</v>
      </c>
      <c r="K801" s="106">
        <v>2.0099999999999998</v>
      </c>
      <c r="L801" s="106">
        <v>0</v>
      </c>
      <c r="M801" s="106">
        <v>0</v>
      </c>
      <c r="N801" s="106">
        <v>0</v>
      </c>
      <c r="O801" s="106">
        <v>0</v>
      </c>
    </row>
    <row r="802" spans="1:15" hidden="1">
      <c r="A802" s="101" t="s">
        <v>325</v>
      </c>
      <c r="B802" s="101" t="s">
        <v>326</v>
      </c>
      <c r="C802" s="103">
        <v>2130314</v>
      </c>
      <c r="D802" s="103" t="s">
        <v>354</v>
      </c>
      <c r="E802" s="104">
        <v>6.2</v>
      </c>
      <c r="F802" s="104">
        <v>0</v>
      </c>
      <c r="G802" s="104">
        <v>0</v>
      </c>
      <c r="H802" s="104">
        <v>0</v>
      </c>
      <c r="I802" s="104">
        <v>6.2</v>
      </c>
      <c r="J802" s="106">
        <v>6.2</v>
      </c>
      <c r="K802" s="106">
        <v>6.2</v>
      </c>
      <c r="L802" s="106">
        <v>0</v>
      </c>
      <c r="M802" s="106">
        <v>0</v>
      </c>
      <c r="N802" s="106">
        <v>0</v>
      </c>
      <c r="O802" s="106">
        <v>0</v>
      </c>
    </row>
    <row r="803" spans="1:15" hidden="1">
      <c r="A803" s="101" t="s">
        <v>325</v>
      </c>
      <c r="B803" s="101" t="s">
        <v>326</v>
      </c>
      <c r="C803" s="103">
        <v>2130314</v>
      </c>
      <c r="D803" s="103" t="s">
        <v>354</v>
      </c>
      <c r="E803" s="104">
        <v>1.69</v>
      </c>
      <c r="F803" s="104">
        <v>0</v>
      </c>
      <c r="G803" s="104">
        <v>0</v>
      </c>
      <c r="H803" s="104">
        <v>0</v>
      </c>
      <c r="I803" s="104">
        <v>1.69</v>
      </c>
      <c r="J803" s="106">
        <v>1.69</v>
      </c>
      <c r="K803" s="106">
        <v>1.69</v>
      </c>
      <c r="L803" s="106">
        <v>0</v>
      </c>
      <c r="M803" s="106">
        <v>0</v>
      </c>
      <c r="N803" s="106">
        <v>0</v>
      </c>
      <c r="O803" s="106">
        <v>0</v>
      </c>
    </row>
    <row r="804" spans="1:15" hidden="1">
      <c r="A804" s="101" t="s">
        <v>325</v>
      </c>
      <c r="B804" s="101" t="s">
        <v>326</v>
      </c>
      <c r="C804" s="103">
        <v>2130399</v>
      </c>
      <c r="D804" s="103" t="s">
        <v>356</v>
      </c>
      <c r="E804" s="104">
        <v>1070</v>
      </c>
      <c r="F804" s="104">
        <v>0</v>
      </c>
      <c r="G804" s="104">
        <v>0</v>
      </c>
      <c r="H804" s="104">
        <v>0</v>
      </c>
      <c r="I804" s="104">
        <v>1070</v>
      </c>
      <c r="J804" s="106">
        <v>1070</v>
      </c>
      <c r="K804" s="106">
        <v>0</v>
      </c>
      <c r="L804" s="106">
        <v>0</v>
      </c>
      <c r="M804" s="106">
        <v>0</v>
      </c>
      <c r="N804" s="106">
        <v>1070</v>
      </c>
      <c r="O804" s="106">
        <v>0</v>
      </c>
    </row>
    <row r="805" spans="1:15" hidden="1">
      <c r="A805" s="101" t="s">
        <v>325</v>
      </c>
      <c r="B805" s="101" t="s">
        <v>326</v>
      </c>
      <c r="C805" s="103">
        <v>2130399</v>
      </c>
      <c r="D805" s="103" t="s">
        <v>356</v>
      </c>
      <c r="E805" s="104">
        <v>20</v>
      </c>
      <c r="F805" s="104">
        <v>0</v>
      </c>
      <c r="G805" s="104">
        <v>0</v>
      </c>
      <c r="H805" s="104">
        <v>0</v>
      </c>
      <c r="I805" s="104">
        <v>20</v>
      </c>
      <c r="J805" s="106">
        <v>20</v>
      </c>
      <c r="K805" s="106">
        <v>0</v>
      </c>
      <c r="L805" s="106">
        <v>0</v>
      </c>
      <c r="M805" s="106">
        <v>0</v>
      </c>
      <c r="N805" s="106">
        <v>20</v>
      </c>
      <c r="O805" s="106">
        <v>0</v>
      </c>
    </row>
    <row r="806" spans="1:15" hidden="1">
      <c r="A806" s="101" t="s">
        <v>325</v>
      </c>
      <c r="B806" s="101" t="s">
        <v>326</v>
      </c>
      <c r="C806" s="103">
        <v>2130399</v>
      </c>
      <c r="D806" s="103" t="s">
        <v>356</v>
      </c>
      <c r="E806" s="104">
        <v>110</v>
      </c>
      <c r="F806" s="104">
        <v>0</v>
      </c>
      <c r="G806" s="104">
        <v>0</v>
      </c>
      <c r="H806" s="104">
        <v>0</v>
      </c>
      <c r="I806" s="104">
        <v>110</v>
      </c>
      <c r="J806" s="106">
        <v>110</v>
      </c>
      <c r="K806" s="106">
        <v>0</v>
      </c>
      <c r="L806" s="106">
        <v>0</v>
      </c>
      <c r="M806" s="106">
        <v>0</v>
      </c>
      <c r="N806" s="106">
        <v>110</v>
      </c>
      <c r="O806" s="106">
        <v>0</v>
      </c>
    </row>
    <row r="807" spans="1:15" hidden="1">
      <c r="A807" s="101" t="s">
        <v>325</v>
      </c>
      <c r="B807" s="101" t="s">
        <v>326</v>
      </c>
      <c r="C807" s="103">
        <v>2210201</v>
      </c>
      <c r="D807" s="103" t="s">
        <v>133</v>
      </c>
      <c r="E807" s="104">
        <v>45.44</v>
      </c>
      <c r="F807" s="104">
        <v>0</v>
      </c>
      <c r="G807" s="104">
        <v>45.44</v>
      </c>
      <c r="H807" s="104">
        <v>0</v>
      </c>
      <c r="I807" s="104">
        <v>0</v>
      </c>
      <c r="J807" s="106">
        <v>45.44</v>
      </c>
      <c r="K807" s="106">
        <v>45.44</v>
      </c>
      <c r="L807" s="106">
        <v>0</v>
      </c>
      <c r="M807" s="106">
        <v>0</v>
      </c>
      <c r="N807" s="106">
        <v>0</v>
      </c>
      <c r="O807" s="106">
        <v>0</v>
      </c>
    </row>
    <row r="808" spans="1:15" hidden="1">
      <c r="A808" s="101" t="s">
        <v>325</v>
      </c>
      <c r="B808" s="101" t="s">
        <v>326</v>
      </c>
      <c r="C808" s="103">
        <v>2210202</v>
      </c>
      <c r="D808" s="103" t="s">
        <v>364</v>
      </c>
      <c r="E808" s="104">
        <v>13.49</v>
      </c>
      <c r="F808" s="104">
        <v>13.49</v>
      </c>
      <c r="G808" s="104">
        <v>0</v>
      </c>
      <c r="H808" s="104">
        <v>0</v>
      </c>
      <c r="I808" s="104">
        <v>0</v>
      </c>
      <c r="J808" s="106">
        <v>13.49</v>
      </c>
      <c r="K808" s="106">
        <v>13.49</v>
      </c>
      <c r="L808" s="106">
        <v>0</v>
      </c>
      <c r="M808" s="106">
        <v>0</v>
      </c>
      <c r="N808" s="106">
        <v>0</v>
      </c>
      <c r="O808" s="106">
        <v>0</v>
      </c>
    </row>
    <row r="809" spans="1:15" ht="27" hidden="1">
      <c r="A809" s="101" t="s">
        <v>327</v>
      </c>
      <c r="B809" s="101" t="s">
        <v>328</v>
      </c>
      <c r="C809" s="103">
        <v>2080502</v>
      </c>
      <c r="D809" s="103" t="s">
        <v>368</v>
      </c>
      <c r="E809" s="104">
        <v>11.71</v>
      </c>
      <c r="F809" s="104">
        <v>0</v>
      </c>
      <c r="G809" s="104">
        <v>11.71</v>
      </c>
      <c r="H809" s="104">
        <v>0</v>
      </c>
      <c r="I809" s="104">
        <v>0</v>
      </c>
      <c r="J809" s="106">
        <v>11.71</v>
      </c>
      <c r="K809" s="106">
        <v>11.71</v>
      </c>
      <c r="L809" s="106">
        <v>0</v>
      </c>
      <c r="M809" s="106">
        <v>0</v>
      </c>
      <c r="N809" s="106">
        <v>0</v>
      </c>
      <c r="O809" s="106">
        <v>0</v>
      </c>
    </row>
    <row r="810" spans="1:15" ht="27" hidden="1">
      <c r="A810" s="101" t="s">
        <v>327</v>
      </c>
      <c r="B810" s="101" t="s">
        <v>328</v>
      </c>
      <c r="C810" s="103">
        <v>2080502</v>
      </c>
      <c r="D810" s="103" t="s">
        <v>368</v>
      </c>
      <c r="E810" s="104">
        <v>1.6</v>
      </c>
      <c r="F810" s="104">
        <v>0</v>
      </c>
      <c r="G810" s="104">
        <v>0</v>
      </c>
      <c r="H810" s="104">
        <v>1.6</v>
      </c>
      <c r="I810" s="104">
        <v>0</v>
      </c>
      <c r="J810" s="106">
        <v>1.6</v>
      </c>
      <c r="K810" s="106">
        <v>1.6</v>
      </c>
      <c r="L810" s="106">
        <v>0</v>
      </c>
      <c r="M810" s="106">
        <v>0</v>
      </c>
      <c r="N810" s="106">
        <v>0</v>
      </c>
      <c r="O810" s="106">
        <v>0</v>
      </c>
    </row>
    <row r="811" spans="1:15" ht="40.5" hidden="1">
      <c r="A811" s="101" t="s">
        <v>327</v>
      </c>
      <c r="B811" s="101" t="s">
        <v>328</v>
      </c>
      <c r="C811" s="103">
        <v>2080505</v>
      </c>
      <c r="D811" s="103" t="s">
        <v>361</v>
      </c>
      <c r="E811" s="104">
        <v>23.04</v>
      </c>
      <c r="F811" s="104">
        <v>23.04</v>
      </c>
      <c r="G811" s="104">
        <v>0</v>
      </c>
      <c r="H811" s="104">
        <v>0</v>
      </c>
      <c r="I811" s="104">
        <v>0</v>
      </c>
      <c r="J811" s="106">
        <v>23.04</v>
      </c>
      <c r="K811" s="106">
        <v>22.35</v>
      </c>
      <c r="L811" s="106">
        <v>0</v>
      </c>
      <c r="M811" s="106">
        <v>0</v>
      </c>
      <c r="N811" s="106">
        <v>0</v>
      </c>
      <c r="O811" s="106">
        <v>0.69</v>
      </c>
    </row>
    <row r="812" spans="1:15" ht="27" hidden="1">
      <c r="A812" s="101" t="s">
        <v>327</v>
      </c>
      <c r="B812" s="101" t="s">
        <v>328</v>
      </c>
      <c r="C812" s="103">
        <v>2101102</v>
      </c>
      <c r="D812" s="103" t="s">
        <v>369</v>
      </c>
      <c r="E812" s="104">
        <v>18.05</v>
      </c>
      <c r="F812" s="104">
        <v>18.05</v>
      </c>
      <c r="G812" s="104">
        <v>0</v>
      </c>
      <c r="H812" s="104">
        <v>0</v>
      </c>
      <c r="I812" s="104">
        <v>0</v>
      </c>
      <c r="J812" s="106">
        <v>18.05</v>
      </c>
      <c r="K812" s="106">
        <v>17.510000000000002</v>
      </c>
      <c r="L812" s="106">
        <v>0</v>
      </c>
      <c r="M812" s="106">
        <v>0</v>
      </c>
      <c r="N812" s="106">
        <v>0</v>
      </c>
      <c r="O812" s="106">
        <v>0.54</v>
      </c>
    </row>
    <row r="813" spans="1:15" ht="27" hidden="1">
      <c r="A813" s="101" t="s">
        <v>327</v>
      </c>
      <c r="B813" s="101" t="s">
        <v>328</v>
      </c>
      <c r="C813" s="103">
        <v>2130304</v>
      </c>
      <c r="D813" s="103" t="s">
        <v>350</v>
      </c>
      <c r="E813" s="104">
        <v>9.36</v>
      </c>
      <c r="F813" s="104">
        <v>0</v>
      </c>
      <c r="G813" s="104">
        <v>0</v>
      </c>
      <c r="H813" s="104">
        <v>3.31</v>
      </c>
      <c r="I813" s="104">
        <v>6.05</v>
      </c>
      <c r="J813" s="106">
        <v>9.36</v>
      </c>
      <c r="K813" s="106">
        <v>9.36</v>
      </c>
      <c r="L813" s="106">
        <v>0</v>
      </c>
      <c r="M813" s="106">
        <v>0</v>
      </c>
      <c r="N813" s="106">
        <v>0</v>
      </c>
      <c r="O813" s="106">
        <v>0</v>
      </c>
    </row>
    <row r="814" spans="1:15" ht="27" hidden="1">
      <c r="A814" s="101" t="s">
        <v>327</v>
      </c>
      <c r="B814" s="101" t="s">
        <v>328</v>
      </c>
      <c r="C814" s="103">
        <v>2130304</v>
      </c>
      <c r="D814" s="103" t="s">
        <v>350</v>
      </c>
      <c r="E814" s="104">
        <v>10.5</v>
      </c>
      <c r="F814" s="104">
        <v>10.5</v>
      </c>
      <c r="G814" s="104">
        <v>0</v>
      </c>
      <c r="H814" s="104">
        <v>0</v>
      </c>
      <c r="I814" s="104">
        <v>0</v>
      </c>
      <c r="J814" s="106">
        <v>10.5</v>
      </c>
      <c r="K814" s="106">
        <v>0</v>
      </c>
      <c r="L814" s="106">
        <v>0</v>
      </c>
      <c r="M814" s="106">
        <v>0</v>
      </c>
      <c r="N814" s="106">
        <v>10.5</v>
      </c>
      <c r="O814" s="106">
        <v>0</v>
      </c>
    </row>
    <row r="815" spans="1:15" ht="27" hidden="1">
      <c r="A815" s="101" t="s">
        <v>327</v>
      </c>
      <c r="B815" s="101" t="s">
        <v>328</v>
      </c>
      <c r="C815" s="103">
        <v>2130304</v>
      </c>
      <c r="D815" s="103" t="s">
        <v>350</v>
      </c>
      <c r="E815" s="104">
        <v>20.56</v>
      </c>
      <c r="F815" s="104">
        <v>0</v>
      </c>
      <c r="G815" s="104">
        <v>0</v>
      </c>
      <c r="H815" s="104">
        <v>0</v>
      </c>
      <c r="I815" s="104">
        <v>20.56</v>
      </c>
      <c r="J815" s="106">
        <v>20.56</v>
      </c>
      <c r="K815" s="106">
        <v>20.56</v>
      </c>
      <c r="L815" s="106">
        <v>0</v>
      </c>
      <c r="M815" s="106">
        <v>0</v>
      </c>
      <c r="N815" s="106">
        <v>0</v>
      </c>
      <c r="O815" s="106">
        <v>0</v>
      </c>
    </row>
    <row r="816" spans="1:15" ht="27" hidden="1">
      <c r="A816" s="101" t="s">
        <v>327</v>
      </c>
      <c r="B816" s="101" t="s">
        <v>328</v>
      </c>
      <c r="C816" s="103">
        <v>2130304</v>
      </c>
      <c r="D816" s="103" t="s">
        <v>350</v>
      </c>
      <c r="E816" s="104">
        <v>33.950000000000003</v>
      </c>
      <c r="F816" s="104">
        <v>33.950000000000003</v>
      </c>
      <c r="G816" s="104">
        <v>0</v>
      </c>
      <c r="H816" s="104">
        <v>0</v>
      </c>
      <c r="I816" s="104">
        <v>0</v>
      </c>
      <c r="J816" s="106">
        <v>33.950000000000003</v>
      </c>
      <c r="K816" s="106">
        <v>10.62</v>
      </c>
      <c r="L816" s="106">
        <v>0</v>
      </c>
      <c r="M816" s="106">
        <v>0</v>
      </c>
      <c r="N816" s="106">
        <v>23</v>
      </c>
      <c r="O816" s="106">
        <v>0.33</v>
      </c>
    </row>
    <row r="817" spans="1:15" ht="27" hidden="1">
      <c r="A817" s="101" t="s">
        <v>327</v>
      </c>
      <c r="B817" s="101" t="s">
        <v>328</v>
      </c>
      <c r="C817" s="103">
        <v>2130304</v>
      </c>
      <c r="D817" s="103" t="s">
        <v>350</v>
      </c>
      <c r="E817" s="104">
        <v>2.8</v>
      </c>
      <c r="F817" s="104">
        <v>0</v>
      </c>
      <c r="G817" s="104">
        <v>0</v>
      </c>
      <c r="H817" s="104">
        <v>2.8</v>
      </c>
      <c r="I817" s="104">
        <v>0</v>
      </c>
      <c r="J817" s="106">
        <v>2.8</v>
      </c>
      <c r="K817" s="106">
        <v>2.8</v>
      </c>
      <c r="L817" s="106">
        <v>0</v>
      </c>
      <c r="M817" s="106">
        <v>0</v>
      </c>
      <c r="N817" s="106">
        <v>0</v>
      </c>
      <c r="O817" s="106">
        <v>0</v>
      </c>
    </row>
    <row r="818" spans="1:15" ht="27" hidden="1">
      <c r="A818" s="101" t="s">
        <v>327</v>
      </c>
      <c r="B818" s="101" t="s">
        <v>328</v>
      </c>
      <c r="C818" s="103">
        <v>2130304</v>
      </c>
      <c r="D818" s="103" t="s">
        <v>350</v>
      </c>
      <c r="E818" s="104">
        <v>5.35</v>
      </c>
      <c r="F818" s="104">
        <v>5.35</v>
      </c>
      <c r="G818" s="104">
        <v>0</v>
      </c>
      <c r="H818" s="104">
        <v>0</v>
      </c>
      <c r="I818" s="104">
        <v>0</v>
      </c>
      <c r="J818" s="106">
        <v>5.35</v>
      </c>
      <c r="K818" s="106">
        <v>0</v>
      </c>
      <c r="L818" s="106">
        <v>0</v>
      </c>
      <c r="M818" s="106">
        <v>0</v>
      </c>
      <c r="N818" s="106">
        <v>5.35</v>
      </c>
      <c r="O818" s="106">
        <v>0</v>
      </c>
    </row>
    <row r="819" spans="1:15" ht="27" hidden="1">
      <c r="A819" s="101" t="s">
        <v>327</v>
      </c>
      <c r="B819" s="101" t="s">
        <v>328</v>
      </c>
      <c r="C819" s="103">
        <v>2130304</v>
      </c>
      <c r="D819" s="103" t="s">
        <v>350</v>
      </c>
      <c r="E819" s="104">
        <v>66.48</v>
      </c>
      <c r="F819" s="104">
        <v>66.48</v>
      </c>
      <c r="G819" s="104">
        <v>0</v>
      </c>
      <c r="H819" s="104">
        <v>0</v>
      </c>
      <c r="I819" s="104">
        <v>0</v>
      </c>
      <c r="J819" s="106">
        <v>66.48</v>
      </c>
      <c r="K819" s="106">
        <v>0</v>
      </c>
      <c r="L819" s="106">
        <v>0</v>
      </c>
      <c r="M819" s="106">
        <v>0</v>
      </c>
      <c r="N819" s="106">
        <v>66.48</v>
      </c>
      <c r="O819" s="106">
        <v>0</v>
      </c>
    </row>
    <row r="820" spans="1:15" ht="27" hidden="1">
      <c r="A820" s="101" t="s">
        <v>327</v>
      </c>
      <c r="B820" s="101" t="s">
        <v>328</v>
      </c>
      <c r="C820" s="103">
        <v>2130304</v>
      </c>
      <c r="D820" s="103" t="s">
        <v>350</v>
      </c>
      <c r="E820" s="104">
        <v>56.16</v>
      </c>
      <c r="F820" s="104">
        <v>56.16</v>
      </c>
      <c r="G820" s="104">
        <v>0</v>
      </c>
      <c r="H820" s="104">
        <v>0</v>
      </c>
      <c r="I820" s="104">
        <v>0</v>
      </c>
      <c r="J820" s="106">
        <v>56.16</v>
      </c>
      <c r="K820" s="106">
        <v>56.16</v>
      </c>
      <c r="L820" s="106">
        <v>0</v>
      </c>
      <c r="M820" s="106">
        <v>0</v>
      </c>
      <c r="N820" s="106">
        <v>0</v>
      </c>
      <c r="O820" s="106">
        <v>0</v>
      </c>
    </row>
    <row r="821" spans="1:15" ht="27" hidden="1">
      <c r="A821" s="101" t="s">
        <v>327</v>
      </c>
      <c r="B821" s="101" t="s">
        <v>328</v>
      </c>
      <c r="C821" s="103">
        <v>2130304</v>
      </c>
      <c r="D821" s="103" t="s">
        <v>350</v>
      </c>
      <c r="E821" s="104">
        <v>6</v>
      </c>
      <c r="F821" s="104">
        <v>0</v>
      </c>
      <c r="G821" s="104">
        <v>0</v>
      </c>
      <c r="H821" s="104">
        <v>6</v>
      </c>
      <c r="I821" s="104">
        <v>0</v>
      </c>
      <c r="J821" s="106">
        <v>6</v>
      </c>
      <c r="K821" s="106">
        <v>6</v>
      </c>
      <c r="L821" s="106">
        <v>0</v>
      </c>
      <c r="M821" s="106">
        <v>0</v>
      </c>
      <c r="N821" s="106">
        <v>0</v>
      </c>
      <c r="O821" s="106">
        <v>0</v>
      </c>
    </row>
    <row r="822" spans="1:15" ht="27" hidden="1">
      <c r="A822" s="101" t="s">
        <v>327</v>
      </c>
      <c r="B822" s="101" t="s">
        <v>328</v>
      </c>
      <c r="C822" s="103">
        <v>2130304</v>
      </c>
      <c r="D822" s="103" t="s">
        <v>350</v>
      </c>
      <c r="E822" s="104">
        <v>6.24</v>
      </c>
      <c r="F822" s="104">
        <v>0</v>
      </c>
      <c r="G822" s="104">
        <v>0</v>
      </c>
      <c r="H822" s="104">
        <v>0</v>
      </c>
      <c r="I822" s="104">
        <v>6.24</v>
      </c>
      <c r="J822" s="106">
        <v>6.24</v>
      </c>
      <c r="K822" s="106">
        <v>6.24</v>
      </c>
      <c r="L822" s="106">
        <v>0</v>
      </c>
      <c r="M822" s="106">
        <v>0</v>
      </c>
      <c r="N822" s="106">
        <v>0</v>
      </c>
      <c r="O822" s="106">
        <v>0</v>
      </c>
    </row>
    <row r="823" spans="1:15" ht="27" hidden="1">
      <c r="A823" s="101" t="s">
        <v>327</v>
      </c>
      <c r="B823" s="101" t="s">
        <v>328</v>
      </c>
      <c r="C823" s="103">
        <v>2130304</v>
      </c>
      <c r="D823" s="103" t="s">
        <v>350</v>
      </c>
      <c r="E823" s="104">
        <v>3</v>
      </c>
      <c r="F823" s="104">
        <v>0</v>
      </c>
      <c r="G823" s="104">
        <v>0</v>
      </c>
      <c r="H823" s="104">
        <v>0</v>
      </c>
      <c r="I823" s="104">
        <v>3</v>
      </c>
      <c r="J823" s="106">
        <v>3</v>
      </c>
      <c r="K823" s="106">
        <v>3</v>
      </c>
      <c r="L823" s="106">
        <v>0</v>
      </c>
      <c r="M823" s="106">
        <v>0</v>
      </c>
      <c r="N823" s="106">
        <v>0</v>
      </c>
      <c r="O823" s="106">
        <v>0</v>
      </c>
    </row>
    <row r="824" spans="1:15" ht="27" hidden="1">
      <c r="A824" s="101" t="s">
        <v>327</v>
      </c>
      <c r="B824" s="101" t="s">
        <v>328</v>
      </c>
      <c r="C824" s="103">
        <v>2130304</v>
      </c>
      <c r="D824" s="103" t="s">
        <v>350</v>
      </c>
      <c r="E824" s="104">
        <v>9.5</v>
      </c>
      <c r="F824" s="104">
        <v>0</v>
      </c>
      <c r="G824" s="104">
        <v>0</v>
      </c>
      <c r="H824" s="104">
        <v>9.5</v>
      </c>
      <c r="I824" s="104">
        <v>0</v>
      </c>
      <c r="J824" s="106">
        <v>9.5</v>
      </c>
      <c r="K824" s="106">
        <v>9.5</v>
      </c>
      <c r="L824" s="106">
        <v>0</v>
      </c>
      <c r="M824" s="106">
        <v>0</v>
      </c>
      <c r="N824" s="106">
        <v>0</v>
      </c>
      <c r="O824" s="106">
        <v>0</v>
      </c>
    </row>
    <row r="825" spans="1:15" ht="27" hidden="1">
      <c r="A825" s="101" t="s">
        <v>327</v>
      </c>
      <c r="B825" s="101" t="s">
        <v>328</v>
      </c>
      <c r="C825" s="103">
        <v>2130304</v>
      </c>
      <c r="D825" s="103" t="s">
        <v>350</v>
      </c>
      <c r="E825" s="104">
        <v>2</v>
      </c>
      <c r="F825" s="104">
        <v>0</v>
      </c>
      <c r="G825" s="104">
        <v>0</v>
      </c>
      <c r="H825" s="104">
        <v>2</v>
      </c>
      <c r="I825" s="104">
        <v>0</v>
      </c>
      <c r="J825" s="106">
        <v>2</v>
      </c>
      <c r="K825" s="106">
        <v>2</v>
      </c>
      <c r="L825" s="106">
        <v>0</v>
      </c>
      <c r="M825" s="106">
        <v>0</v>
      </c>
      <c r="N825" s="106">
        <v>0</v>
      </c>
      <c r="O825" s="106">
        <v>0</v>
      </c>
    </row>
    <row r="826" spans="1:15" ht="27" hidden="1">
      <c r="A826" s="101" t="s">
        <v>327</v>
      </c>
      <c r="B826" s="101" t="s">
        <v>328</v>
      </c>
      <c r="C826" s="103">
        <v>2130304</v>
      </c>
      <c r="D826" s="103" t="s">
        <v>350</v>
      </c>
      <c r="E826" s="104">
        <v>68.64</v>
      </c>
      <c r="F826" s="104">
        <v>68.64</v>
      </c>
      <c r="G826" s="104">
        <v>0</v>
      </c>
      <c r="H826" s="104">
        <v>0</v>
      </c>
      <c r="I826" s="104">
        <v>0</v>
      </c>
      <c r="J826" s="106">
        <v>68.64</v>
      </c>
      <c r="K826" s="106">
        <v>49.93</v>
      </c>
      <c r="L826" s="106">
        <v>0</v>
      </c>
      <c r="M826" s="106">
        <v>0</v>
      </c>
      <c r="N826" s="106">
        <v>15</v>
      </c>
      <c r="O826" s="106">
        <v>3.71</v>
      </c>
    </row>
    <row r="827" spans="1:15" ht="27" hidden="1">
      <c r="A827" s="101" t="s">
        <v>327</v>
      </c>
      <c r="B827" s="101" t="s">
        <v>328</v>
      </c>
      <c r="C827" s="103">
        <v>2130304</v>
      </c>
      <c r="D827" s="103" t="s">
        <v>350</v>
      </c>
      <c r="E827" s="104">
        <v>55.08</v>
      </c>
      <c r="F827" s="104">
        <v>0</v>
      </c>
      <c r="G827" s="104">
        <v>0</v>
      </c>
      <c r="H827" s="104">
        <v>0</v>
      </c>
      <c r="I827" s="104">
        <v>55.08</v>
      </c>
      <c r="J827" s="106">
        <v>55.08</v>
      </c>
      <c r="K827" s="106">
        <v>55.08</v>
      </c>
      <c r="L827" s="106">
        <v>0</v>
      </c>
      <c r="M827" s="106">
        <v>0</v>
      </c>
      <c r="N827" s="106">
        <v>0</v>
      </c>
      <c r="O827" s="106">
        <v>0</v>
      </c>
    </row>
    <row r="828" spans="1:15" ht="27" hidden="1">
      <c r="A828" s="101" t="s">
        <v>327</v>
      </c>
      <c r="B828" s="101" t="s">
        <v>328</v>
      </c>
      <c r="C828" s="103">
        <v>2130304</v>
      </c>
      <c r="D828" s="103" t="s">
        <v>350</v>
      </c>
      <c r="E828" s="104">
        <v>2</v>
      </c>
      <c r="F828" s="104">
        <v>0</v>
      </c>
      <c r="G828" s="104">
        <v>0</v>
      </c>
      <c r="H828" s="104">
        <v>0</v>
      </c>
      <c r="I828" s="104">
        <v>2</v>
      </c>
      <c r="J828" s="106">
        <v>2</v>
      </c>
      <c r="K828" s="106">
        <v>2</v>
      </c>
      <c r="L828" s="106">
        <v>0</v>
      </c>
      <c r="M828" s="106">
        <v>0</v>
      </c>
      <c r="N828" s="106">
        <v>0</v>
      </c>
      <c r="O828" s="106">
        <v>0</v>
      </c>
    </row>
    <row r="829" spans="1:15" ht="27" hidden="1">
      <c r="A829" s="101" t="s">
        <v>327</v>
      </c>
      <c r="B829" s="101" t="s">
        <v>328</v>
      </c>
      <c r="C829" s="103">
        <v>2130304</v>
      </c>
      <c r="D829" s="103" t="s">
        <v>350</v>
      </c>
      <c r="E829" s="104">
        <v>6.6</v>
      </c>
      <c r="F829" s="104">
        <v>0</v>
      </c>
      <c r="G829" s="104">
        <v>0</v>
      </c>
      <c r="H829" s="104">
        <v>0</v>
      </c>
      <c r="I829" s="104">
        <v>6.6</v>
      </c>
      <c r="J829" s="106">
        <v>6.6</v>
      </c>
      <c r="K829" s="106">
        <v>6.6</v>
      </c>
      <c r="L829" s="106">
        <v>0</v>
      </c>
      <c r="M829" s="106">
        <v>0</v>
      </c>
      <c r="N829" s="106">
        <v>0</v>
      </c>
      <c r="O829" s="106">
        <v>0</v>
      </c>
    </row>
    <row r="830" spans="1:15" ht="27" hidden="1">
      <c r="A830" s="101" t="s">
        <v>327</v>
      </c>
      <c r="B830" s="101" t="s">
        <v>328</v>
      </c>
      <c r="C830" s="103">
        <v>2210201</v>
      </c>
      <c r="D830" s="103" t="s">
        <v>133</v>
      </c>
      <c r="E830" s="104">
        <v>20.73</v>
      </c>
      <c r="F830" s="104">
        <v>0</v>
      </c>
      <c r="G830" s="104">
        <v>20.73</v>
      </c>
      <c r="H830" s="104">
        <v>0</v>
      </c>
      <c r="I830" s="104">
        <v>0</v>
      </c>
      <c r="J830" s="106">
        <v>20.73</v>
      </c>
      <c r="K830" s="106">
        <v>20.11</v>
      </c>
      <c r="L830" s="106">
        <v>0</v>
      </c>
      <c r="M830" s="106">
        <v>0</v>
      </c>
      <c r="N830" s="106">
        <v>0</v>
      </c>
      <c r="O830" s="106">
        <v>0.62</v>
      </c>
    </row>
    <row r="831" spans="1:15" ht="27" hidden="1">
      <c r="A831" s="101" t="s">
        <v>327</v>
      </c>
      <c r="B831" s="101" t="s">
        <v>328</v>
      </c>
      <c r="C831" s="103">
        <v>2210202</v>
      </c>
      <c r="D831" s="103" t="s">
        <v>364</v>
      </c>
      <c r="E831" s="104">
        <v>5.49</v>
      </c>
      <c r="F831" s="104">
        <v>5.49</v>
      </c>
      <c r="G831" s="104">
        <v>0</v>
      </c>
      <c r="H831" s="104">
        <v>0</v>
      </c>
      <c r="I831" s="104">
        <v>0</v>
      </c>
      <c r="J831" s="106">
        <v>5.49</v>
      </c>
      <c r="K831" s="106">
        <v>5.33</v>
      </c>
      <c r="L831" s="106">
        <v>0</v>
      </c>
      <c r="M831" s="106">
        <v>0</v>
      </c>
      <c r="N831" s="106">
        <v>0</v>
      </c>
      <c r="O831" s="106">
        <v>0.16</v>
      </c>
    </row>
    <row r="832" spans="1:15" ht="27" hidden="1">
      <c r="A832" s="101" t="s">
        <v>329</v>
      </c>
      <c r="B832" s="101" t="s">
        <v>330</v>
      </c>
      <c r="C832" s="103">
        <v>2080502</v>
      </c>
      <c r="D832" s="103" t="s">
        <v>368</v>
      </c>
      <c r="E832" s="104">
        <v>0.9</v>
      </c>
      <c r="F832" s="104">
        <v>0</v>
      </c>
      <c r="G832" s="104">
        <v>0</v>
      </c>
      <c r="H832" s="104">
        <v>0.9</v>
      </c>
      <c r="I832" s="104">
        <v>0</v>
      </c>
      <c r="J832" s="106">
        <v>0.9</v>
      </c>
      <c r="K832" s="106">
        <v>0.9</v>
      </c>
      <c r="L832" s="106">
        <v>0</v>
      </c>
      <c r="M832" s="106">
        <v>0</v>
      </c>
      <c r="N832" s="106">
        <v>0</v>
      </c>
      <c r="O832" s="106">
        <v>0</v>
      </c>
    </row>
    <row r="833" spans="1:15" ht="40.5" hidden="1">
      <c r="A833" s="101" t="s">
        <v>329</v>
      </c>
      <c r="B833" s="101" t="s">
        <v>330</v>
      </c>
      <c r="C833" s="103">
        <v>2080505</v>
      </c>
      <c r="D833" s="103" t="s">
        <v>361</v>
      </c>
      <c r="E833" s="104">
        <v>19.559999999999999</v>
      </c>
      <c r="F833" s="104">
        <v>19.559999999999999</v>
      </c>
      <c r="G833" s="104">
        <v>0</v>
      </c>
      <c r="H833" s="104">
        <v>0</v>
      </c>
      <c r="I833" s="104">
        <v>0</v>
      </c>
      <c r="J833" s="106">
        <v>19.559999999999999</v>
      </c>
      <c r="K833" s="106">
        <v>19.559999999999999</v>
      </c>
      <c r="L833" s="106">
        <v>0</v>
      </c>
      <c r="M833" s="106">
        <v>0</v>
      </c>
      <c r="N833" s="106">
        <v>0</v>
      </c>
      <c r="O833" s="106">
        <v>0</v>
      </c>
    </row>
    <row r="834" spans="1:15" ht="27" hidden="1">
      <c r="A834" s="101" t="s">
        <v>329</v>
      </c>
      <c r="B834" s="101" t="s">
        <v>330</v>
      </c>
      <c r="C834" s="103">
        <v>2101102</v>
      </c>
      <c r="D834" s="103" t="s">
        <v>369</v>
      </c>
      <c r="E834" s="104">
        <v>15.32</v>
      </c>
      <c r="F834" s="104">
        <v>15.32</v>
      </c>
      <c r="G834" s="104">
        <v>0</v>
      </c>
      <c r="H834" s="104">
        <v>0</v>
      </c>
      <c r="I834" s="104">
        <v>0</v>
      </c>
      <c r="J834" s="106">
        <v>15.32</v>
      </c>
      <c r="K834" s="106">
        <v>15.32</v>
      </c>
      <c r="L834" s="106">
        <v>0</v>
      </c>
      <c r="M834" s="106">
        <v>0</v>
      </c>
      <c r="N834" s="106">
        <v>0</v>
      </c>
      <c r="O834" s="106">
        <v>0</v>
      </c>
    </row>
    <row r="835" spans="1:15" ht="27" hidden="1">
      <c r="A835" s="101" t="s">
        <v>329</v>
      </c>
      <c r="B835" s="101" t="s">
        <v>330</v>
      </c>
      <c r="C835" s="103">
        <v>2130304</v>
      </c>
      <c r="D835" s="103" t="s">
        <v>350</v>
      </c>
      <c r="E835" s="104">
        <v>5</v>
      </c>
      <c r="F835" s="104">
        <v>0</v>
      </c>
      <c r="G835" s="104">
        <v>0</v>
      </c>
      <c r="H835" s="104">
        <v>5</v>
      </c>
      <c r="I835" s="104">
        <v>0</v>
      </c>
      <c r="J835" s="106">
        <v>5</v>
      </c>
      <c r="K835" s="106">
        <v>5</v>
      </c>
      <c r="L835" s="106">
        <v>0</v>
      </c>
      <c r="M835" s="106">
        <v>0</v>
      </c>
      <c r="N835" s="106">
        <v>0</v>
      </c>
      <c r="O835" s="106">
        <v>0</v>
      </c>
    </row>
    <row r="836" spans="1:15" ht="27" hidden="1">
      <c r="A836" s="101" t="s">
        <v>329</v>
      </c>
      <c r="B836" s="101" t="s">
        <v>330</v>
      </c>
      <c r="C836" s="103">
        <v>2130304</v>
      </c>
      <c r="D836" s="103" t="s">
        <v>350</v>
      </c>
      <c r="E836" s="104">
        <v>1</v>
      </c>
      <c r="F836" s="104">
        <v>0</v>
      </c>
      <c r="G836" s="104">
        <v>0</v>
      </c>
      <c r="H836" s="104">
        <v>1</v>
      </c>
      <c r="I836" s="104">
        <v>0</v>
      </c>
      <c r="J836" s="106">
        <v>1</v>
      </c>
      <c r="K836" s="106">
        <v>1</v>
      </c>
      <c r="L836" s="106">
        <v>0</v>
      </c>
      <c r="M836" s="106">
        <v>0</v>
      </c>
      <c r="N836" s="106">
        <v>0</v>
      </c>
      <c r="O836" s="106">
        <v>0</v>
      </c>
    </row>
    <row r="837" spans="1:15" ht="27" hidden="1">
      <c r="A837" s="101" t="s">
        <v>329</v>
      </c>
      <c r="B837" s="101" t="s">
        <v>330</v>
      </c>
      <c r="C837" s="103">
        <v>2130304</v>
      </c>
      <c r="D837" s="103" t="s">
        <v>350</v>
      </c>
      <c r="E837" s="104">
        <v>21</v>
      </c>
      <c r="F837" s="104">
        <v>0</v>
      </c>
      <c r="G837" s="104">
        <v>0</v>
      </c>
      <c r="H837" s="104">
        <v>5</v>
      </c>
      <c r="I837" s="104">
        <v>16</v>
      </c>
      <c r="J837" s="106">
        <v>21</v>
      </c>
      <c r="K837" s="106">
        <v>21</v>
      </c>
      <c r="L837" s="106">
        <v>0</v>
      </c>
      <c r="M837" s="106">
        <v>0</v>
      </c>
      <c r="N837" s="106">
        <v>0</v>
      </c>
      <c r="O837" s="106">
        <v>0</v>
      </c>
    </row>
    <row r="838" spans="1:15" ht="27" hidden="1">
      <c r="A838" s="101" t="s">
        <v>329</v>
      </c>
      <c r="B838" s="101" t="s">
        <v>330</v>
      </c>
      <c r="C838" s="103">
        <v>2130304</v>
      </c>
      <c r="D838" s="103" t="s">
        <v>350</v>
      </c>
      <c r="E838" s="104">
        <v>0.26</v>
      </c>
      <c r="F838" s="104">
        <v>0</v>
      </c>
      <c r="G838" s="104">
        <v>0</v>
      </c>
      <c r="H838" s="104">
        <v>0.26</v>
      </c>
      <c r="I838" s="104">
        <v>0</v>
      </c>
      <c r="J838" s="106">
        <v>0.26</v>
      </c>
      <c r="K838" s="106">
        <v>0.26</v>
      </c>
      <c r="L838" s="106">
        <v>0</v>
      </c>
      <c r="M838" s="106">
        <v>0</v>
      </c>
      <c r="N838" s="106">
        <v>0</v>
      </c>
      <c r="O838" s="106">
        <v>0</v>
      </c>
    </row>
    <row r="839" spans="1:15" ht="27" hidden="1">
      <c r="A839" s="101" t="s">
        <v>329</v>
      </c>
      <c r="B839" s="101" t="s">
        <v>330</v>
      </c>
      <c r="C839" s="103">
        <v>2130304</v>
      </c>
      <c r="D839" s="103" t="s">
        <v>350</v>
      </c>
      <c r="E839" s="104">
        <v>5</v>
      </c>
      <c r="F839" s="104">
        <v>0</v>
      </c>
      <c r="G839" s="104">
        <v>0</v>
      </c>
      <c r="H839" s="104">
        <v>5</v>
      </c>
      <c r="I839" s="104">
        <v>0</v>
      </c>
      <c r="J839" s="106">
        <v>5</v>
      </c>
      <c r="K839" s="106">
        <v>5</v>
      </c>
      <c r="L839" s="106">
        <v>0</v>
      </c>
      <c r="M839" s="106">
        <v>0</v>
      </c>
      <c r="N839" s="106">
        <v>0</v>
      </c>
      <c r="O839" s="106">
        <v>0</v>
      </c>
    </row>
    <row r="840" spans="1:15" ht="27" hidden="1">
      <c r="A840" s="101" t="s">
        <v>329</v>
      </c>
      <c r="B840" s="101" t="s">
        <v>330</v>
      </c>
      <c r="C840" s="103">
        <v>2130304</v>
      </c>
      <c r="D840" s="103" t="s">
        <v>350</v>
      </c>
      <c r="E840" s="104">
        <v>2</v>
      </c>
      <c r="F840" s="104">
        <v>0</v>
      </c>
      <c r="G840" s="104">
        <v>0</v>
      </c>
      <c r="H840" s="104">
        <v>2</v>
      </c>
      <c r="I840" s="104">
        <v>0</v>
      </c>
      <c r="J840" s="106">
        <v>2</v>
      </c>
      <c r="K840" s="106">
        <v>2</v>
      </c>
      <c r="L840" s="106">
        <v>0</v>
      </c>
      <c r="M840" s="106">
        <v>0</v>
      </c>
      <c r="N840" s="106">
        <v>0</v>
      </c>
      <c r="O840" s="106">
        <v>0</v>
      </c>
    </row>
    <row r="841" spans="1:15" ht="27" hidden="1">
      <c r="A841" s="101" t="s">
        <v>329</v>
      </c>
      <c r="B841" s="101" t="s">
        <v>330</v>
      </c>
      <c r="C841" s="103">
        <v>2130304</v>
      </c>
      <c r="D841" s="103" t="s">
        <v>350</v>
      </c>
      <c r="E841" s="104">
        <v>2225</v>
      </c>
      <c r="F841" s="104">
        <v>0</v>
      </c>
      <c r="G841" s="104">
        <v>0</v>
      </c>
      <c r="H841" s="104">
        <v>0</v>
      </c>
      <c r="I841" s="104">
        <v>2225</v>
      </c>
      <c r="J841" s="106">
        <v>2225</v>
      </c>
      <c r="K841" s="106">
        <v>1495</v>
      </c>
      <c r="L841" s="106">
        <v>0</v>
      </c>
      <c r="M841" s="106">
        <v>0</v>
      </c>
      <c r="N841" s="106">
        <v>730</v>
      </c>
      <c r="O841" s="106">
        <v>0</v>
      </c>
    </row>
    <row r="842" spans="1:15" ht="27" hidden="1">
      <c r="A842" s="101" t="s">
        <v>329</v>
      </c>
      <c r="B842" s="101" t="s">
        <v>330</v>
      </c>
      <c r="C842" s="103">
        <v>2130304</v>
      </c>
      <c r="D842" s="103" t="s">
        <v>350</v>
      </c>
      <c r="E842" s="104">
        <v>32</v>
      </c>
      <c r="F842" s="104">
        <v>0</v>
      </c>
      <c r="G842" s="104">
        <v>0</v>
      </c>
      <c r="H842" s="104">
        <v>0</v>
      </c>
      <c r="I842" s="104">
        <v>32</v>
      </c>
      <c r="J842" s="106">
        <v>32</v>
      </c>
      <c r="K842" s="106">
        <v>32</v>
      </c>
      <c r="L842" s="106">
        <v>0</v>
      </c>
      <c r="M842" s="106">
        <v>0</v>
      </c>
      <c r="N842" s="106">
        <v>0</v>
      </c>
      <c r="O842" s="106">
        <v>0</v>
      </c>
    </row>
    <row r="843" spans="1:15" ht="27" hidden="1">
      <c r="A843" s="101" t="s">
        <v>329</v>
      </c>
      <c r="B843" s="101" t="s">
        <v>330</v>
      </c>
      <c r="C843" s="103">
        <v>2130304</v>
      </c>
      <c r="D843" s="103" t="s">
        <v>350</v>
      </c>
      <c r="E843" s="104">
        <v>80</v>
      </c>
      <c r="F843" s="104">
        <v>0</v>
      </c>
      <c r="G843" s="104">
        <v>0</v>
      </c>
      <c r="H843" s="104">
        <v>0</v>
      </c>
      <c r="I843" s="104">
        <v>80</v>
      </c>
      <c r="J843" s="106">
        <v>80</v>
      </c>
      <c r="K843" s="106">
        <v>80</v>
      </c>
      <c r="L843" s="106">
        <v>0</v>
      </c>
      <c r="M843" s="106">
        <v>0</v>
      </c>
      <c r="N843" s="106">
        <v>0</v>
      </c>
      <c r="O843" s="106">
        <v>0</v>
      </c>
    </row>
    <row r="844" spans="1:15" ht="27" hidden="1">
      <c r="A844" s="101" t="s">
        <v>329</v>
      </c>
      <c r="B844" s="101" t="s">
        <v>330</v>
      </c>
      <c r="C844" s="103">
        <v>2130304</v>
      </c>
      <c r="D844" s="103" t="s">
        <v>350</v>
      </c>
      <c r="E844" s="104">
        <v>20</v>
      </c>
      <c r="F844" s="104">
        <v>0</v>
      </c>
      <c r="G844" s="104">
        <v>0</v>
      </c>
      <c r="H844" s="104">
        <v>0</v>
      </c>
      <c r="I844" s="104">
        <v>20</v>
      </c>
      <c r="J844" s="106">
        <v>20</v>
      </c>
      <c r="K844" s="106">
        <v>20</v>
      </c>
      <c r="L844" s="106">
        <v>0</v>
      </c>
      <c r="M844" s="106">
        <v>0</v>
      </c>
      <c r="N844" s="106">
        <v>0</v>
      </c>
      <c r="O844" s="106">
        <v>0</v>
      </c>
    </row>
    <row r="845" spans="1:15" ht="27" hidden="1">
      <c r="A845" s="101" t="s">
        <v>329</v>
      </c>
      <c r="B845" s="101" t="s">
        <v>330</v>
      </c>
      <c r="C845" s="103">
        <v>2130304</v>
      </c>
      <c r="D845" s="103" t="s">
        <v>350</v>
      </c>
      <c r="E845" s="104">
        <v>1.1000000000000001</v>
      </c>
      <c r="F845" s="104">
        <v>0</v>
      </c>
      <c r="G845" s="104">
        <v>1.1000000000000001</v>
      </c>
      <c r="H845" s="104">
        <v>0</v>
      </c>
      <c r="I845" s="104">
        <v>0</v>
      </c>
      <c r="J845" s="106">
        <v>1.1000000000000001</v>
      </c>
      <c r="K845" s="106">
        <v>1.1000000000000001</v>
      </c>
      <c r="L845" s="106">
        <v>0</v>
      </c>
      <c r="M845" s="106">
        <v>0</v>
      </c>
      <c r="N845" s="106">
        <v>0</v>
      </c>
      <c r="O845" s="106">
        <v>0</v>
      </c>
    </row>
    <row r="846" spans="1:15" ht="27" hidden="1">
      <c r="A846" s="101" t="s">
        <v>329</v>
      </c>
      <c r="B846" s="101" t="s">
        <v>330</v>
      </c>
      <c r="C846" s="103">
        <v>2130304</v>
      </c>
      <c r="D846" s="103" t="s">
        <v>350</v>
      </c>
      <c r="E846" s="104">
        <v>1</v>
      </c>
      <c r="F846" s="104">
        <v>0</v>
      </c>
      <c r="G846" s="104">
        <v>0</v>
      </c>
      <c r="H846" s="104">
        <v>0</v>
      </c>
      <c r="I846" s="104">
        <v>1</v>
      </c>
      <c r="J846" s="106">
        <v>1</v>
      </c>
      <c r="K846" s="106">
        <v>1</v>
      </c>
      <c r="L846" s="106">
        <v>0</v>
      </c>
      <c r="M846" s="106">
        <v>0</v>
      </c>
      <c r="N846" s="106">
        <v>0</v>
      </c>
      <c r="O846" s="106">
        <v>0</v>
      </c>
    </row>
    <row r="847" spans="1:15" ht="27" hidden="1">
      <c r="A847" s="101" t="s">
        <v>329</v>
      </c>
      <c r="B847" s="101" t="s">
        <v>330</v>
      </c>
      <c r="C847" s="103">
        <v>2130304</v>
      </c>
      <c r="D847" s="103" t="s">
        <v>350</v>
      </c>
      <c r="E847" s="104">
        <v>54.39</v>
      </c>
      <c r="F847" s="104">
        <v>54.39</v>
      </c>
      <c r="G847" s="104">
        <v>0</v>
      </c>
      <c r="H847" s="104">
        <v>0</v>
      </c>
      <c r="I847" s="104">
        <v>0</v>
      </c>
      <c r="J847" s="106">
        <v>54.39</v>
      </c>
      <c r="K847" s="106">
        <v>0</v>
      </c>
      <c r="L847" s="106">
        <v>0</v>
      </c>
      <c r="M847" s="106">
        <v>0</v>
      </c>
      <c r="N847" s="106">
        <v>54.39</v>
      </c>
      <c r="O847" s="106">
        <v>0</v>
      </c>
    </row>
    <row r="848" spans="1:15" ht="27" hidden="1">
      <c r="A848" s="101" t="s">
        <v>329</v>
      </c>
      <c r="B848" s="101" t="s">
        <v>330</v>
      </c>
      <c r="C848" s="103">
        <v>2130304</v>
      </c>
      <c r="D848" s="103" t="s">
        <v>350</v>
      </c>
      <c r="E848" s="104">
        <v>4</v>
      </c>
      <c r="F848" s="104">
        <v>0</v>
      </c>
      <c r="G848" s="104">
        <v>0</v>
      </c>
      <c r="H848" s="104">
        <v>4</v>
      </c>
      <c r="I848" s="104">
        <v>0</v>
      </c>
      <c r="J848" s="106">
        <v>4</v>
      </c>
      <c r="K848" s="106">
        <v>4</v>
      </c>
      <c r="L848" s="106">
        <v>0</v>
      </c>
      <c r="M848" s="106">
        <v>0</v>
      </c>
      <c r="N848" s="106">
        <v>0</v>
      </c>
      <c r="O848" s="106">
        <v>0</v>
      </c>
    </row>
    <row r="849" spans="1:15" ht="27" hidden="1">
      <c r="A849" s="101" t="s">
        <v>329</v>
      </c>
      <c r="B849" s="101" t="s">
        <v>330</v>
      </c>
      <c r="C849" s="103">
        <v>2130304</v>
      </c>
      <c r="D849" s="103" t="s">
        <v>350</v>
      </c>
      <c r="E849" s="104">
        <v>3.74</v>
      </c>
      <c r="F849" s="104">
        <v>3.74</v>
      </c>
      <c r="G849" s="104">
        <v>0</v>
      </c>
      <c r="H849" s="104">
        <v>0</v>
      </c>
      <c r="I849" s="104">
        <v>0</v>
      </c>
      <c r="J849" s="106">
        <v>3.74</v>
      </c>
      <c r="K849" s="106">
        <v>3.74</v>
      </c>
      <c r="L849" s="106">
        <v>0</v>
      </c>
      <c r="M849" s="106">
        <v>0</v>
      </c>
      <c r="N849" s="106">
        <v>0</v>
      </c>
      <c r="O849" s="106">
        <v>0</v>
      </c>
    </row>
    <row r="850" spans="1:15" ht="27" hidden="1">
      <c r="A850" s="101" t="s">
        <v>329</v>
      </c>
      <c r="B850" s="101" t="s">
        <v>330</v>
      </c>
      <c r="C850" s="103">
        <v>2130304</v>
      </c>
      <c r="D850" s="103" t="s">
        <v>350</v>
      </c>
      <c r="E850" s="104">
        <v>48.24</v>
      </c>
      <c r="F850" s="104">
        <v>48.24</v>
      </c>
      <c r="G850" s="104">
        <v>0</v>
      </c>
      <c r="H850" s="104">
        <v>0</v>
      </c>
      <c r="I850" s="104">
        <v>0</v>
      </c>
      <c r="J850" s="106">
        <v>48.24</v>
      </c>
      <c r="K850" s="106">
        <v>48.24</v>
      </c>
      <c r="L850" s="106">
        <v>0</v>
      </c>
      <c r="M850" s="106">
        <v>0</v>
      </c>
      <c r="N850" s="106">
        <v>0</v>
      </c>
      <c r="O850" s="106">
        <v>0</v>
      </c>
    </row>
    <row r="851" spans="1:15" ht="27" hidden="1">
      <c r="A851" s="101" t="s">
        <v>329</v>
      </c>
      <c r="B851" s="101" t="s">
        <v>330</v>
      </c>
      <c r="C851" s="103">
        <v>2130304</v>
      </c>
      <c r="D851" s="103" t="s">
        <v>350</v>
      </c>
      <c r="E851" s="104">
        <v>5</v>
      </c>
      <c r="F851" s="104">
        <v>0</v>
      </c>
      <c r="G851" s="104">
        <v>0</v>
      </c>
      <c r="H851" s="104">
        <v>5</v>
      </c>
      <c r="I851" s="104">
        <v>0</v>
      </c>
      <c r="J851" s="106">
        <v>5</v>
      </c>
      <c r="K851" s="106">
        <v>5</v>
      </c>
      <c r="L851" s="106">
        <v>0</v>
      </c>
      <c r="M851" s="106">
        <v>0</v>
      </c>
      <c r="N851" s="106">
        <v>0</v>
      </c>
      <c r="O851" s="106">
        <v>0</v>
      </c>
    </row>
    <row r="852" spans="1:15" ht="27" hidden="1">
      <c r="A852" s="101" t="s">
        <v>329</v>
      </c>
      <c r="B852" s="101" t="s">
        <v>330</v>
      </c>
      <c r="C852" s="103">
        <v>2130304</v>
      </c>
      <c r="D852" s="103" t="s">
        <v>350</v>
      </c>
      <c r="E852" s="104">
        <v>6</v>
      </c>
      <c r="F852" s="104">
        <v>0</v>
      </c>
      <c r="G852" s="104">
        <v>0</v>
      </c>
      <c r="H852" s="104">
        <v>2</v>
      </c>
      <c r="I852" s="104">
        <v>4</v>
      </c>
      <c r="J852" s="106">
        <v>6</v>
      </c>
      <c r="K852" s="106">
        <v>6</v>
      </c>
      <c r="L852" s="106">
        <v>0</v>
      </c>
      <c r="M852" s="106">
        <v>0</v>
      </c>
      <c r="N852" s="106">
        <v>0</v>
      </c>
      <c r="O852" s="106">
        <v>0</v>
      </c>
    </row>
    <row r="853" spans="1:15" ht="27" hidden="1">
      <c r="A853" s="101" t="s">
        <v>329</v>
      </c>
      <c r="B853" s="101" t="s">
        <v>330</v>
      </c>
      <c r="C853" s="103">
        <v>2130304</v>
      </c>
      <c r="D853" s="103" t="s">
        <v>350</v>
      </c>
      <c r="E853" s="104">
        <v>44.88</v>
      </c>
      <c r="F853" s="104">
        <v>44.88</v>
      </c>
      <c r="G853" s="104">
        <v>0</v>
      </c>
      <c r="H853" s="104">
        <v>0</v>
      </c>
      <c r="I853" s="104">
        <v>0</v>
      </c>
      <c r="J853" s="106">
        <v>44.88</v>
      </c>
      <c r="K853" s="106">
        <v>44.88</v>
      </c>
      <c r="L853" s="106">
        <v>0</v>
      </c>
      <c r="M853" s="106">
        <v>0</v>
      </c>
      <c r="N853" s="106">
        <v>0</v>
      </c>
      <c r="O853" s="106">
        <v>0</v>
      </c>
    </row>
    <row r="854" spans="1:15" ht="27" hidden="1">
      <c r="A854" s="101" t="s">
        <v>329</v>
      </c>
      <c r="B854" s="101" t="s">
        <v>330</v>
      </c>
      <c r="C854" s="103">
        <v>2130304</v>
      </c>
      <c r="D854" s="103" t="s">
        <v>350</v>
      </c>
      <c r="E854" s="104">
        <v>27.7</v>
      </c>
      <c r="F854" s="104">
        <v>0</v>
      </c>
      <c r="G854" s="104">
        <v>0</v>
      </c>
      <c r="H854" s="104">
        <v>27.7</v>
      </c>
      <c r="I854" s="104">
        <v>0</v>
      </c>
      <c r="J854" s="106">
        <v>27.7</v>
      </c>
      <c r="K854" s="106">
        <v>9.4</v>
      </c>
      <c r="L854" s="106">
        <v>0</v>
      </c>
      <c r="M854" s="106">
        <v>0</v>
      </c>
      <c r="N854" s="106">
        <v>18.3</v>
      </c>
      <c r="O854" s="106">
        <v>0</v>
      </c>
    </row>
    <row r="855" spans="1:15" ht="27" hidden="1">
      <c r="A855" s="101" t="s">
        <v>329</v>
      </c>
      <c r="B855" s="101" t="s">
        <v>330</v>
      </c>
      <c r="C855" s="103">
        <v>2130311</v>
      </c>
      <c r="D855" s="103" t="s">
        <v>365</v>
      </c>
      <c r="E855" s="104">
        <v>30</v>
      </c>
      <c r="F855" s="104">
        <v>0</v>
      </c>
      <c r="G855" s="104">
        <v>0</v>
      </c>
      <c r="H855" s="104">
        <v>0</v>
      </c>
      <c r="I855" s="104">
        <v>30</v>
      </c>
      <c r="J855" s="106">
        <v>30</v>
      </c>
      <c r="K855" s="106">
        <v>30</v>
      </c>
      <c r="L855" s="106">
        <v>0</v>
      </c>
      <c r="M855" s="106">
        <v>0</v>
      </c>
      <c r="N855" s="106">
        <v>0</v>
      </c>
      <c r="O855" s="106">
        <v>0</v>
      </c>
    </row>
    <row r="856" spans="1:15" ht="27" hidden="1">
      <c r="A856" s="101" t="s">
        <v>329</v>
      </c>
      <c r="B856" s="101" t="s">
        <v>330</v>
      </c>
      <c r="C856" s="103">
        <v>2130311</v>
      </c>
      <c r="D856" s="103" t="s">
        <v>365</v>
      </c>
      <c r="E856" s="104">
        <v>5</v>
      </c>
      <c r="F856" s="104">
        <v>0</v>
      </c>
      <c r="G856" s="104">
        <v>0</v>
      </c>
      <c r="H856" s="104">
        <v>0</v>
      </c>
      <c r="I856" s="104">
        <v>5</v>
      </c>
      <c r="J856" s="106">
        <v>5</v>
      </c>
      <c r="K856" s="106">
        <v>5</v>
      </c>
      <c r="L856" s="106">
        <v>0</v>
      </c>
      <c r="M856" s="106">
        <v>0</v>
      </c>
      <c r="N856" s="106">
        <v>0</v>
      </c>
      <c r="O856" s="106">
        <v>0</v>
      </c>
    </row>
    <row r="857" spans="1:15" ht="27" hidden="1">
      <c r="A857" s="101" t="s">
        <v>329</v>
      </c>
      <c r="B857" s="101" t="s">
        <v>330</v>
      </c>
      <c r="C857" s="103">
        <v>2130311</v>
      </c>
      <c r="D857" s="103" t="s">
        <v>365</v>
      </c>
      <c r="E857" s="104">
        <v>5</v>
      </c>
      <c r="F857" s="104">
        <v>0</v>
      </c>
      <c r="G857" s="104">
        <v>0</v>
      </c>
      <c r="H857" s="104">
        <v>0</v>
      </c>
      <c r="I857" s="104">
        <v>5</v>
      </c>
      <c r="J857" s="106">
        <v>5</v>
      </c>
      <c r="K857" s="106">
        <v>5</v>
      </c>
      <c r="L857" s="106">
        <v>0</v>
      </c>
      <c r="M857" s="106">
        <v>0</v>
      </c>
      <c r="N857" s="106">
        <v>0</v>
      </c>
      <c r="O857" s="106">
        <v>0</v>
      </c>
    </row>
    <row r="858" spans="1:15" ht="27" hidden="1">
      <c r="A858" s="101" t="s">
        <v>329</v>
      </c>
      <c r="B858" s="101" t="s">
        <v>330</v>
      </c>
      <c r="C858" s="103">
        <v>2130311</v>
      </c>
      <c r="D858" s="103" t="s">
        <v>365</v>
      </c>
      <c r="E858" s="104">
        <v>10</v>
      </c>
      <c r="F858" s="104">
        <v>0</v>
      </c>
      <c r="G858" s="104">
        <v>0</v>
      </c>
      <c r="H858" s="104">
        <v>0</v>
      </c>
      <c r="I858" s="104">
        <v>10</v>
      </c>
      <c r="J858" s="106">
        <v>10</v>
      </c>
      <c r="K858" s="106">
        <v>10</v>
      </c>
      <c r="L858" s="106">
        <v>0</v>
      </c>
      <c r="M858" s="106">
        <v>0</v>
      </c>
      <c r="N858" s="106">
        <v>0</v>
      </c>
      <c r="O858" s="106">
        <v>0</v>
      </c>
    </row>
    <row r="859" spans="1:15" ht="27" hidden="1">
      <c r="A859" s="101" t="s">
        <v>329</v>
      </c>
      <c r="B859" s="101" t="s">
        <v>330</v>
      </c>
      <c r="C859" s="103">
        <v>2130311</v>
      </c>
      <c r="D859" s="103" t="s">
        <v>365</v>
      </c>
      <c r="E859" s="104">
        <v>10</v>
      </c>
      <c r="F859" s="104">
        <v>0</v>
      </c>
      <c r="G859" s="104">
        <v>0</v>
      </c>
      <c r="H859" s="104">
        <v>0</v>
      </c>
      <c r="I859" s="104">
        <v>10</v>
      </c>
      <c r="J859" s="106">
        <v>10</v>
      </c>
      <c r="K859" s="106">
        <v>10</v>
      </c>
      <c r="L859" s="106">
        <v>0</v>
      </c>
      <c r="M859" s="106">
        <v>0</v>
      </c>
      <c r="N859" s="106">
        <v>0</v>
      </c>
      <c r="O859" s="106">
        <v>0</v>
      </c>
    </row>
    <row r="860" spans="1:15" ht="27" hidden="1">
      <c r="A860" s="101" t="s">
        <v>329</v>
      </c>
      <c r="B860" s="101" t="s">
        <v>330</v>
      </c>
      <c r="C860" s="103">
        <v>2210201</v>
      </c>
      <c r="D860" s="103" t="s">
        <v>133</v>
      </c>
      <c r="E860" s="104">
        <v>21.46</v>
      </c>
      <c r="F860" s="104">
        <v>0</v>
      </c>
      <c r="G860" s="104">
        <v>21.46</v>
      </c>
      <c r="H860" s="104">
        <v>0</v>
      </c>
      <c r="I860" s="104">
        <v>0</v>
      </c>
      <c r="J860" s="106">
        <v>21.46</v>
      </c>
      <c r="K860" s="106">
        <v>21.46</v>
      </c>
      <c r="L860" s="106">
        <v>0</v>
      </c>
      <c r="M860" s="106">
        <v>0</v>
      </c>
      <c r="N860" s="106">
        <v>0</v>
      </c>
      <c r="O860" s="106">
        <v>0</v>
      </c>
    </row>
    <row r="861" spans="1:15" ht="27" hidden="1">
      <c r="A861" s="101" t="s">
        <v>329</v>
      </c>
      <c r="B861" s="101" t="s">
        <v>330</v>
      </c>
      <c r="C861" s="103">
        <v>2210202</v>
      </c>
      <c r="D861" s="103" t="s">
        <v>364</v>
      </c>
      <c r="E861" s="104">
        <v>4.68</v>
      </c>
      <c r="F861" s="104">
        <v>4.68</v>
      </c>
      <c r="G861" s="104">
        <v>0</v>
      </c>
      <c r="H861" s="104">
        <v>0</v>
      </c>
      <c r="I861" s="104">
        <v>0</v>
      </c>
      <c r="J861" s="106">
        <v>4.68</v>
      </c>
      <c r="K861" s="106">
        <v>4.68</v>
      </c>
      <c r="L861" s="106">
        <v>0</v>
      </c>
      <c r="M861" s="106">
        <v>0</v>
      </c>
      <c r="N861" s="106">
        <v>0</v>
      </c>
      <c r="O861" s="106">
        <v>0</v>
      </c>
    </row>
    <row r="862" spans="1:15" ht="27" hidden="1">
      <c r="A862" s="101" t="s">
        <v>331</v>
      </c>
      <c r="B862" s="101" t="s">
        <v>332</v>
      </c>
      <c r="C862" s="103">
        <v>2080501</v>
      </c>
      <c r="D862" s="103" t="s">
        <v>360</v>
      </c>
      <c r="E862" s="104">
        <v>0.8</v>
      </c>
      <c r="F862" s="104">
        <v>0</v>
      </c>
      <c r="G862" s="104">
        <v>0</v>
      </c>
      <c r="H862" s="104">
        <v>0.8</v>
      </c>
      <c r="I862" s="104">
        <v>0</v>
      </c>
      <c r="J862" s="106">
        <v>0.8</v>
      </c>
      <c r="K862" s="106">
        <v>0.8</v>
      </c>
      <c r="L862" s="106">
        <v>0</v>
      </c>
      <c r="M862" s="106">
        <v>0</v>
      </c>
      <c r="N862" s="106">
        <v>0</v>
      </c>
      <c r="O862" s="106">
        <v>0</v>
      </c>
    </row>
    <row r="863" spans="1:15" ht="40.5" hidden="1">
      <c r="A863" s="101" t="s">
        <v>331</v>
      </c>
      <c r="B863" s="101" t="s">
        <v>332</v>
      </c>
      <c r="C863" s="103">
        <v>2080505</v>
      </c>
      <c r="D863" s="103" t="s">
        <v>361</v>
      </c>
      <c r="E863" s="104">
        <v>43.68</v>
      </c>
      <c r="F863" s="104">
        <v>43.68</v>
      </c>
      <c r="G863" s="104">
        <v>0</v>
      </c>
      <c r="H863" s="104">
        <v>0</v>
      </c>
      <c r="I863" s="104">
        <v>0</v>
      </c>
      <c r="J863" s="106">
        <v>43.68</v>
      </c>
      <c r="K863" s="106">
        <v>43.68</v>
      </c>
      <c r="L863" s="106">
        <v>0</v>
      </c>
      <c r="M863" s="106">
        <v>0</v>
      </c>
      <c r="N863" s="106">
        <v>0</v>
      </c>
      <c r="O863" s="106">
        <v>0</v>
      </c>
    </row>
    <row r="864" spans="1:15" hidden="1">
      <c r="A864" s="101" t="s">
        <v>331</v>
      </c>
      <c r="B864" s="101" t="s">
        <v>332</v>
      </c>
      <c r="C864" s="103">
        <v>2101101</v>
      </c>
      <c r="D864" s="103" t="s">
        <v>362</v>
      </c>
      <c r="E864" s="104">
        <v>34.74</v>
      </c>
      <c r="F864" s="104">
        <v>34.74</v>
      </c>
      <c r="G864" s="104">
        <v>0</v>
      </c>
      <c r="H864" s="104">
        <v>0</v>
      </c>
      <c r="I864" s="104">
        <v>0</v>
      </c>
      <c r="J864" s="106">
        <v>34.74</v>
      </c>
      <c r="K864" s="106">
        <v>34.74</v>
      </c>
      <c r="L864" s="106">
        <v>0</v>
      </c>
      <c r="M864" s="106">
        <v>0</v>
      </c>
      <c r="N864" s="106">
        <v>0</v>
      </c>
      <c r="O864" s="106">
        <v>0</v>
      </c>
    </row>
    <row r="865" spans="1:15" ht="27" hidden="1">
      <c r="A865" s="101" t="s">
        <v>331</v>
      </c>
      <c r="B865" s="101" t="s">
        <v>332</v>
      </c>
      <c r="C865" s="103">
        <v>2130304</v>
      </c>
      <c r="D865" s="103" t="s">
        <v>350</v>
      </c>
      <c r="E865" s="104">
        <v>21</v>
      </c>
      <c r="F865" s="104">
        <v>0</v>
      </c>
      <c r="G865" s="104">
        <v>0</v>
      </c>
      <c r="H865" s="104">
        <v>21</v>
      </c>
      <c r="I865" s="104">
        <v>0</v>
      </c>
      <c r="J865" s="106">
        <v>21</v>
      </c>
      <c r="K865" s="106">
        <v>21</v>
      </c>
      <c r="L865" s="106">
        <v>0</v>
      </c>
      <c r="M865" s="106">
        <v>0</v>
      </c>
      <c r="N865" s="106">
        <v>0</v>
      </c>
      <c r="O865" s="106">
        <v>0</v>
      </c>
    </row>
    <row r="866" spans="1:15" ht="27" hidden="1">
      <c r="A866" s="101" t="s">
        <v>331</v>
      </c>
      <c r="B866" s="101" t="s">
        <v>332</v>
      </c>
      <c r="C866" s="103">
        <v>2130304</v>
      </c>
      <c r="D866" s="103" t="s">
        <v>350</v>
      </c>
      <c r="E866" s="104">
        <v>3</v>
      </c>
      <c r="F866" s="104">
        <v>0</v>
      </c>
      <c r="G866" s="104">
        <v>0</v>
      </c>
      <c r="H866" s="104">
        <v>3</v>
      </c>
      <c r="I866" s="104">
        <v>0</v>
      </c>
      <c r="J866" s="106">
        <v>3</v>
      </c>
      <c r="K866" s="106">
        <v>3</v>
      </c>
      <c r="L866" s="106">
        <v>0</v>
      </c>
      <c r="M866" s="106">
        <v>0</v>
      </c>
      <c r="N866" s="106">
        <v>0</v>
      </c>
      <c r="O866" s="106">
        <v>0</v>
      </c>
    </row>
    <row r="867" spans="1:15" ht="27" hidden="1">
      <c r="A867" s="101" t="s">
        <v>331</v>
      </c>
      <c r="B867" s="101" t="s">
        <v>332</v>
      </c>
      <c r="C867" s="103">
        <v>2130304</v>
      </c>
      <c r="D867" s="103" t="s">
        <v>350</v>
      </c>
      <c r="E867" s="104">
        <v>3</v>
      </c>
      <c r="F867" s="104">
        <v>0</v>
      </c>
      <c r="G867" s="104">
        <v>0</v>
      </c>
      <c r="H867" s="104">
        <v>3</v>
      </c>
      <c r="I867" s="104">
        <v>0</v>
      </c>
      <c r="J867" s="106">
        <v>3</v>
      </c>
      <c r="K867" s="106">
        <v>3</v>
      </c>
      <c r="L867" s="106">
        <v>0</v>
      </c>
      <c r="M867" s="106">
        <v>0</v>
      </c>
      <c r="N867" s="106">
        <v>0</v>
      </c>
      <c r="O867" s="106">
        <v>0</v>
      </c>
    </row>
    <row r="868" spans="1:15" ht="27" hidden="1">
      <c r="A868" s="101" t="s">
        <v>331</v>
      </c>
      <c r="B868" s="101" t="s">
        <v>332</v>
      </c>
      <c r="C868" s="103">
        <v>2130304</v>
      </c>
      <c r="D868" s="103" t="s">
        <v>350</v>
      </c>
      <c r="E868" s="104">
        <v>40.04</v>
      </c>
      <c r="F868" s="104">
        <v>0</v>
      </c>
      <c r="G868" s="104">
        <v>0</v>
      </c>
      <c r="H868" s="104">
        <v>40.04</v>
      </c>
      <c r="I868" s="104">
        <v>0</v>
      </c>
      <c r="J868" s="106">
        <v>40.04</v>
      </c>
      <c r="K868" s="106">
        <v>4.2</v>
      </c>
      <c r="L868" s="106">
        <v>0</v>
      </c>
      <c r="M868" s="106">
        <v>0</v>
      </c>
      <c r="N868" s="106">
        <v>35.840000000000003</v>
      </c>
      <c r="O868" s="106">
        <v>0</v>
      </c>
    </row>
    <row r="869" spans="1:15" ht="27" hidden="1">
      <c r="A869" s="101" t="s">
        <v>331</v>
      </c>
      <c r="B869" s="101" t="s">
        <v>332</v>
      </c>
      <c r="C869" s="103">
        <v>2130304</v>
      </c>
      <c r="D869" s="103" t="s">
        <v>350</v>
      </c>
      <c r="E869" s="104">
        <v>5</v>
      </c>
      <c r="F869" s="104">
        <v>0</v>
      </c>
      <c r="G869" s="104">
        <v>0</v>
      </c>
      <c r="H869" s="104">
        <v>5</v>
      </c>
      <c r="I869" s="104">
        <v>0</v>
      </c>
      <c r="J869" s="106">
        <v>5</v>
      </c>
      <c r="K869" s="106">
        <v>5</v>
      </c>
      <c r="L869" s="106">
        <v>0</v>
      </c>
      <c r="M869" s="106">
        <v>0</v>
      </c>
      <c r="N869" s="106">
        <v>0</v>
      </c>
      <c r="O869" s="106">
        <v>0</v>
      </c>
    </row>
    <row r="870" spans="1:15" ht="27" hidden="1">
      <c r="A870" s="101" t="s">
        <v>331</v>
      </c>
      <c r="B870" s="101" t="s">
        <v>332</v>
      </c>
      <c r="C870" s="103">
        <v>2130304</v>
      </c>
      <c r="D870" s="103" t="s">
        <v>350</v>
      </c>
      <c r="E870" s="104">
        <v>2</v>
      </c>
      <c r="F870" s="104">
        <v>0</v>
      </c>
      <c r="G870" s="104">
        <v>0</v>
      </c>
      <c r="H870" s="104">
        <v>2</v>
      </c>
      <c r="I870" s="104">
        <v>0</v>
      </c>
      <c r="J870" s="106">
        <v>2</v>
      </c>
      <c r="K870" s="106">
        <v>2</v>
      </c>
      <c r="L870" s="106">
        <v>0</v>
      </c>
      <c r="M870" s="106">
        <v>0</v>
      </c>
      <c r="N870" s="106">
        <v>0</v>
      </c>
      <c r="O870" s="106">
        <v>0</v>
      </c>
    </row>
    <row r="871" spans="1:15" ht="27" hidden="1">
      <c r="A871" s="101" t="s">
        <v>331</v>
      </c>
      <c r="B871" s="101" t="s">
        <v>332</v>
      </c>
      <c r="C871" s="103">
        <v>2130304</v>
      </c>
      <c r="D871" s="103" t="s">
        <v>350</v>
      </c>
      <c r="E871" s="104">
        <v>9</v>
      </c>
      <c r="F871" s="104">
        <v>0</v>
      </c>
      <c r="G871" s="104">
        <v>0</v>
      </c>
      <c r="H871" s="104">
        <v>9</v>
      </c>
      <c r="I871" s="104">
        <v>0</v>
      </c>
      <c r="J871" s="106">
        <v>9</v>
      </c>
      <c r="K871" s="106">
        <v>9</v>
      </c>
      <c r="L871" s="106">
        <v>0</v>
      </c>
      <c r="M871" s="106">
        <v>0</v>
      </c>
      <c r="N871" s="106">
        <v>0</v>
      </c>
      <c r="O871" s="106">
        <v>0</v>
      </c>
    </row>
    <row r="872" spans="1:15" ht="27" hidden="1">
      <c r="A872" s="101" t="s">
        <v>331</v>
      </c>
      <c r="B872" s="101" t="s">
        <v>332</v>
      </c>
      <c r="C872" s="103">
        <v>2130304</v>
      </c>
      <c r="D872" s="103" t="s">
        <v>350</v>
      </c>
      <c r="E872" s="104">
        <v>2.68</v>
      </c>
      <c r="F872" s="104">
        <v>0</v>
      </c>
      <c r="G872" s="104">
        <v>0</v>
      </c>
      <c r="H872" s="104">
        <v>2.68</v>
      </c>
      <c r="I872" s="104">
        <v>0</v>
      </c>
      <c r="J872" s="106">
        <v>2.68</v>
      </c>
      <c r="K872" s="106">
        <v>2.68</v>
      </c>
      <c r="L872" s="106">
        <v>0</v>
      </c>
      <c r="M872" s="106">
        <v>0</v>
      </c>
      <c r="N872" s="106">
        <v>0</v>
      </c>
      <c r="O872" s="106">
        <v>0</v>
      </c>
    </row>
    <row r="873" spans="1:15" ht="27" hidden="1">
      <c r="A873" s="101" t="s">
        <v>331</v>
      </c>
      <c r="B873" s="101" t="s">
        <v>332</v>
      </c>
      <c r="C873" s="103">
        <v>2130304</v>
      </c>
      <c r="D873" s="103" t="s">
        <v>350</v>
      </c>
      <c r="E873" s="104">
        <v>3.85</v>
      </c>
      <c r="F873" s="104">
        <v>0</v>
      </c>
      <c r="G873" s="104">
        <v>3.85</v>
      </c>
      <c r="H873" s="104">
        <v>0</v>
      </c>
      <c r="I873" s="104">
        <v>0</v>
      </c>
      <c r="J873" s="106">
        <v>3.85</v>
      </c>
      <c r="K873" s="106">
        <v>3.85</v>
      </c>
      <c r="L873" s="106">
        <v>0</v>
      </c>
      <c r="M873" s="106">
        <v>0</v>
      </c>
      <c r="N873" s="106">
        <v>0</v>
      </c>
      <c r="O873" s="106">
        <v>0</v>
      </c>
    </row>
    <row r="874" spans="1:15" ht="27" hidden="1">
      <c r="A874" s="101" t="s">
        <v>331</v>
      </c>
      <c r="B874" s="101" t="s">
        <v>332</v>
      </c>
      <c r="C874" s="103">
        <v>2130304</v>
      </c>
      <c r="D874" s="103" t="s">
        <v>350</v>
      </c>
      <c r="E874" s="104">
        <v>8.42</v>
      </c>
      <c r="F874" s="104">
        <v>8.42</v>
      </c>
      <c r="G874" s="104">
        <v>0</v>
      </c>
      <c r="H874" s="104">
        <v>0</v>
      </c>
      <c r="I874" s="104">
        <v>0</v>
      </c>
      <c r="J874" s="106">
        <v>8.42</v>
      </c>
      <c r="K874" s="106">
        <v>8.42</v>
      </c>
      <c r="L874" s="106">
        <v>0</v>
      </c>
      <c r="M874" s="106">
        <v>0</v>
      </c>
      <c r="N874" s="106">
        <v>0</v>
      </c>
      <c r="O874" s="106">
        <v>0</v>
      </c>
    </row>
    <row r="875" spans="1:15" ht="27" hidden="1">
      <c r="A875" s="101" t="s">
        <v>331</v>
      </c>
      <c r="B875" s="101" t="s">
        <v>332</v>
      </c>
      <c r="C875" s="103">
        <v>2130304</v>
      </c>
      <c r="D875" s="103" t="s">
        <v>350</v>
      </c>
      <c r="E875" s="104">
        <v>139.1</v>
      </c>
      <c r="F875" s="104">
        <v>139.1</v>
      </c>
      <c r="G875" s="104">
        <v>0</v>
      </c>
      <c r="H875" s="104">
        <v>0</v>
      </c>
      <c r="I875" s="104">
        <v>0</v>
      </c>
      <c r="J875" s="106">
        <v>139.1</v>
      </c>
      <c r="K875" s="106">
        <v>0</v>
      </c>
      <c r="L875" s="106">
        <v>0</v>
      </c>
      <c r="M875" s="106">
        <v>0</v>
      </c>
      <c r="N875" s="106">
        <v>139.1</v>
      </c>
      <c r="O875" s="106">
        <v>0</v>
      </c>
    </row>
    <row r="876" spans="1:15" ht="27" hidden="1">
      <c r="A876" s="101" t="s">
        <v>331</v>
      </c>
      <c r="B876" s="101" t="s">
        <v>332</v>
      </c>
      <c r="C876" s="103">
        <v>2130304</v>
      </c>
      <c r="D876" s="103" t="s">
        <v>350</v>
      </c>
      <c r="E876" s="104">
        <v>5</v>
      </c>
      <c r="F876" s="104">
        <v>0</v>
      </c>
      <c r="G876" s="104">
        <v>0</v>
      </c>
      <c r="H876" s="104">
        <v>5</v>
      </c>
      <c r="I876" s="104">
        <v>0</v>
      </c>
      <c r="J876" s="106">
        <v>5</v>
      </c>
      <c r="K876" s="106">
        <v>5</v>
      </c>
      <c r="L876" s="106">
        <v>0</v>
      </c>
      <c r="M876" s="106">
        <v>0</v>
      </c>
      <c r="N876" s="106">
        <v>0</v>
      </c>
      <c r="O876" s="106">
        <v>0</v>
      </c>
    </row>
    <row r="877" spans="1:15" ht="27" hidden="1">
      <c r="A877" s="101" t="s">
        <v>331</v>
      </c>
      <c r="B877" s="101" t="s">
        <v>332</v>
      </c>
      <c r="C877" s="103">
        <v>2130304</v>
      </c>
      <c r="D877" s="103" t="s">
        <v>350</v>
      </c>
      <c r="E877" s="104">
        <v>2</v>
      </c>
      <c r="F877" s="104">
        <v>0</v>
      </c>
      <c r="G877" s="104">
        <v>0</v>
      </c>
      <c r="H877" s="104">
        <v>2</v>
      </c>
      <c r="I877" s="104">
        <v>0</v>
      </c>
      <c r="J877" s="106">
        <v>2</v>
      </c>
      <c r="K877" s="106">
        <v>2</v>
      </c>
      <c r="L877" s="106">
        <v>0</v>
      </c>
      <c r="M877" s="106">
        <v>0</v>
      </c>
      <c r="N877" s="106">
        <v>0</v>
      </c>
      <c r="O877" s="106">
        <v>0</v>
      </c>
    </row>
    <row r="878" spans="1:15" ht="27" hidden="1">
      <c r="A878" s="101" t="s">
        <v>331</v>
      </c>
      <c r="B878" s="101" t="s">
        <v>332</v>
      </c>
      <c r="C878" s="103">
        <v>2130304</v>
      </c>
      <c r="D878" s="103" t="s">
        <v>350</v>
      </c>
      <c r="E878" s="104">
        <v>2</v>
      </c>
      <c r="F878" s="104">
        <v>0</v>
      </c>
      <c r="G878" s="104">
        <v>0</v>
      </c>
      <c r="H878" s="104">
        <v>2</v>
      </c>
      <c r="I878" s="104">
        <v>0</v>
      </c>
      <c r="J878" s="106">
        <v>2</v>
      </c>
      <c r="K878" s="106">
        <v>2</v>
      </c>
      <c r="L878" s="106">
        <v>0</v>
      </c>
      <c r="M878" s="106">
        <v>0</v>
      </c>
      <c r="N878" s="106">
        <v>0</v>
      </c>
      <c r="O878" s="106">
        <v>0</v>
      </c>
    </row>
    <row r="879" spans="1:15" ht="27" hidden="1">
      <c r="A879" s="101" t="s">
        <v>331</v>
      </c>
      <c r="B879" s="101" t="s">
        <v>332</v>
      </c>
      <c r="C879" s="103">
        <v>2130304</v>
      </c>
      <c r="D879" s="103" t="s">
        <v>350</v>
      </c>
      <c r="E879" s="104">
        <v>7</v>
      </c>
      <c r="F879" s="104">
        <v>0</v>
      </c>
      <c r="G879" s="104">
        <v>0</v>
      </c>
      <c r="H879" s="104">
        <v>7</v>
      </c>
      <c r="I879" s="104">
        <v>0</v>
      </c>
      <c r="J879" s="106">
        <v>7</v>
      </c>
      <c r="K879" s="106">
        <v>7</v>
      </c>
      <c r="L879" s="106">
        <v>0</v>
      </c>
      <c r="M879" s="106">
        <v>0</v>
      </c>
      <c r="N879" s="106">
        <v>0</v>
      </c>
      <c r="O879" s="106">
        <v>0</v>
      </c>
    </row>
    <row r="880" spans="1:15" ht="27" hidden="1">
      <c r="A880" s="101" t="s">
        <v>331</v>
      </c>
      <c r="B880" s="101" t="s">
        <v>332</v>
      </c>
      <c r="C880" s="103">
        <v>2130304</v>
      </c>
      <c r="D880" s="103" t="s">
        <v>350</v>
      </c>
      <c r="E880" s="104">
        <v>2</v>
      </c>
      <c r="F880" s="104">
        <v>0</v>
      </c>
      <c r="G880" s="104">
        <v>0</v>
      </c>
      <c r="H880" s="104">
        <v>2</v>
      </c>
      <c r="I880" s="104">
        <v>0</v>
      </c>
      <c r="J880" s="106">
        <v>2</v>
      </c>
      <c r="K880" s="106">
        <v>2</v>
      </c>
      <c r="L880" s="106">
        <v>0</v>
      </c>
      <c r="M880" s="106">
        <v>0</v>
      </c>
      <c r="N880" s="106">
        <v>0</v>
      </c>
      <c r="O880" s="106">
        <v>0</v>
      </c>
    </row>
    <row r="881" spans="1:15" ht="27" hidden="1">
      <c r="A881" s="101" t="s">
        <v>331</v>
      </c>
      <c r="B881" s="101" t="s">
        <v>332</v>
      </c>
      <c r="C881" s="103">
        <v>2130304</v>
      </c>
      <c r="D881" s="103" t="s">
        <v>350</v>
      </c>
      <c r="E881" s="104">
        <v>5</v>
      </c>
      <c r="F881" s="104">
        <v>0</v>
      </c>
      <c r="G881" s="104">
        <v>0</v>
      </c>
      <c r="H881" s="104">
        <v>5</v>
      </c>
      <c r="I881" s="104">
        <v>0</v>
      </c>
      <c r="J881" s="106">
        <v>5</v>
      </c>
      <c r="K881" s="106">
        <v>5</v>
      </c>
      <c r="L881" s="106">
        <v>0</v>
      </c>
      <c r="M881" s="106">
        <v>0</v>
      </c>
      <c r="N881" s="106">
        <v>0</v>
      </c>
      <c r="O881" s="106">
        <v>0</v>
      </c>
    </row>
    <row r="882" spans="1:15" ht="27" hidden="1">
      <c r="A882" s="101" t="s">
        <v>331</v>
      </c>
      <c r="B882" s="101" t="s">
        <v>332</v>
      </c>
      <c r="C882" s="103">
        <v>2130304</v>
      </c>
      <c r="D882" s="103" t="s">
        <v>350</v>
      </c>
      <c r="E882" s="104">
        <v>101.04</v>
      </c>
      <c r="F882" s="104">
        <v>101.04</v>
      </c>
      <c r="G882" s="104">
        <v>0</v>
      </c>
      <c r="H882" s="104">
        <v>0</v>
      </c>
      <c r="I882" s="104">
        <v>0</v>
      </c>
      <c r="J882" s="106">
        <v>101.04</v>
      </c>
      <c r="K882" s="106">
        <v>101.04</v>
      </c>
      <c r="L882" s="106">
        <v>0</v>
      </c>
      <c r="M882" s="106">
        <v>0</v>
      </c>
      <c r="N882" s="106">
        <v>0</v>
      </c>
      <c r="O882" s="106">
        <v>0</v>
      </c>
    </row>
    <row r="883" spans="1:15" ht="27" hidden="1">
      <c r="A883" s="101" t="s">
        <v>331</v>
      </c>
      <c r="B883" s="101" t="s">
        <v>332</v>
      </c>
      <c r="C883" s="103">
        <v>2130304</v>
      </c>
      <c r="D883" s="103" t="s">
        <v>350</v>
      </c>
      <c r="E883" s="104">
        <v>106.92</v>
      </c>
      <c r="F883" s="104">
        <v>106.92</v>
      </c>
      <c r="G883" s="104">
        <v>0</v>
      </c>
      <c r="H883" s="104">
        <v>0</v>
      </c>
      <c r="I883" s="104">
        <v>0</v>
      </c>
      <c r="J883" s="106">
        <v>106.92</v>
      </c>
      <c r="K883" s="106">
        <v>106.92</v>
      </c>
      <c r="L883" s="106">
        <v>0</v>
      </c>
      <c r="M883" s="106">
        <v>0</v>
      </c>
      <c r="N883" s="106">
        <v>0</v>
      </c>
      <c r="O883" s="106">
        <v>0</v>
      </c>
    </row>
    <row r="884" spans="1:15" ht="27" hidden="1">
      <c r="A884" s="101" t="s">
        <v>331</v>
      </c>
      <c r="B884" s="101" t="s">
        <v>332</v>
      </c>
      <c r="C884" s="103">
        <v>2130306</v>
      </c>
      <c r="D884" s="103" t="s">
        <v>352</v>
      </c>
      <c r="E884" s="104">
        <v>1</v>
      </c>
      <c r="F884" s="104">
        <v>0</v>
      </c>
      <c r="G884" s="104">
        <v>0</v>
      </c>
      <c r="H884" s="104">
        <v>0</v>
      </c>
      <c r="I884" s="104">
        <v>1</v>
      </c>
      <c r="J884" s="106">
        <v>1</v>
      </c>
      <c r="K884" s="106">
        <v>1</v>
      </c>
      <c r="L884" s="106">
        <v>0</v>
      </c>
      <c r="M884" s="106">
        <v>0</v>
      </c>
      <c r="N884" s="106">
        <v>0</v>
      </c>
      <c r="O884" s="106">
        <v>0</v>
      </c>
    </row>
    <row r="885" spans="1:15" ht="27" hidden="1">
      <c r="A885" s="101" t="s">
        <v>331</v>
      </c>
      <c r="B885" s="101" t="s">
        <v>332</v>
      </c>
      <c r="C885" s="103">
        <v>2130306</v>
      </c>
      <c r="D885" s="103" t="s">
        <v>352</v>
      </c>
      <c r="E885" s="104">
        <v>30</v>
      </c>
      <c r="F885" s="104">
        <v>0</v>
      </c>
      <c r="G885" s="104">
        <v>0</v>
      </c>
      <c r="H885" s="104">
        <v>0</v>
      </c>
      <c r="I885" s="104">
        <v>30</v>
      </c>
      <c r="J885" s="106">
        <v>30</v>
      </c>
      <c r="K885" s="106">
        <v>30</v>
      </c>
      <c r="L885" s="106">
        <v>0</v>
      </c>
      <c r="M885" s="106">
        <v>0</v>
      </c>
      <c r="N885" s="106">
        <v>0</v>
      </c>
      <c r="O885" s="106">
        <v>0</v>
      </c>
    </row>
    <row r="886" spans="1:15" ht="27" hidden="1">
      <c r="A886" s="101" t="s">
        <v>331</v>
      </c>
      <c r="B886" s="101" t="s">
        <v>332</v>
      </c>
      <c r="C886" s="103">
        <v>2130306</v>
      </c>
      <c r="D886" s="103" t="s">
        <v>352</v>
      </c>
      <c r="E886" s="104">
        <v>7</v>
      </c>
      <c r="F886" s="104">
        <v>0</v>
      </c>
      <c r="G886" s="104">
        <v>0</v>
      </c>
      <c r="H886" s="104">
        <v>0</v>
      </c>
      <c r="I886" s="104">
        <v>7</v>
      </c>
      <c r="J886" s="106">
        <v>7</v>
      </c>
      <c r="K886" s="106">
        <v>7</v>
      </c>
      <c r="L886" s="106">
        <v>0</v>
      </c>
      <c r="M886" s="106">
        <v>0</v>
      </c>
      <c r="N886" s="106">
        <v>0</v>
      </c>
      <c r="O886" s="106">
        <v>0</v>
      </c>
    </row>
    <row r="887" spans="1:15" ht="27" hidden="1">
      <c r="A887" s="101" t="s">
        <v>331</v>
      </c>
      <c r="B887" s="101" t="s">
        <v>332</v>
      </c>
      <c r="C887" s="103">
        <v>2130306</v>
      </c>
      <c r="D887" s="103" t="s">
        <v>352</v>
      </c>
      <c r="E887" s="104">
        <v>20</v>
      </c>
      <c r="F887" s="104">
        <v>0</v>
      </c>
      <c r="G887" s="104">
        <v>0</v>
      </c>
      <c r="H887" s="104">
        <v>0</v>
      </c>
      <c r="I887" s="104">
        <v>20</v>
      </c>
      <c r="J887" s="106">
        <v>20</v>
      </c>
      <c r="K887" s="106">
        <v>20</v>
      </c>
      <c r="L887" s="106">
        <v>0</v>
      </c>
      <c r="M887" s="106">
        <v>0</v>
      </c>
      <c r="N887" s="106">
        <v>0</v>
      </c>
      <c r="O887" s="106">
        <v>0</v>
      </c>
    </row>
    <row r="888" spans="1:15" ht="27" hidden="1">
      <c r="A888" s="101" t="s">
        <v>331</v>
      </c>
      <c r="B888" s="101" t="s">
        <v>332</v>
      </c>
      <c r="C888" s="103">
        <v>2130306</v>
      </c>
      <c r="D888" s="103" t="s">
        <v>352</v>
      </c>
      <c r="E888" s="104">
        <v>20</v>
      </c>
      <c r="F888" s="104">
        <v>0</v>
      </c>
      <c r="G888" s="104">
        <v>0</v>
      </c>
      <c r="H888" s="104">
        <v>0</v>
      </c>
      <c r="I888" s="104">
        <v>20</v>
      </c>
      <c r="J888" s="106">
        <v>20</v>
      </c>
      <c r="K888" s="106">
        <v>20</v>
      </c>
      <c r="L888" s="106">
        <v>0</v>
      </c>
      <c r="M888" s="106">
        <v>0</v>
      </c>
      <c r="N888" s="106">
        <v>0</v>
      </c>
      <c r="O888" s="106">
        <v>0</v>
      </c>
    </row>
    <row r="889" spans="1:15" hidden="1">
      <c r="A889" s="101" t="s">
        <v>331</v>
      </c>
      <c r="B889" s="101" t="s">
        <v>332</v>
      </c>
      <c r="C889" s="103">
        <v>2130314</v>
      </c>
      <c r="D889" s="103" t="s">
        <v>354</v>
      </c>
      <c r="E889" s="104">
        <v>200</v>
      </c>
      <c r="F889" s="104">
        <v>0</v>
      </c>
      <c r="G889" s="104">
        <v>0</v>
      </c>
      <c r="H889" s="104">
        <v>0</v>
      </c>
      <c r="I889" s="104">
        <v>200</v>
      </c>
      <c r="J889" s="106">
        <v>200</v>
      </c>
      <c r="K889" s="106">
        <v>200</v>
      </c>
      <c r="L889" s="106">
        <v>0</v>
      </c>
      <c r="M889" s="106">
        <v>0</v>
      </c>
      <c r="N889" s="106">
        <v>0</v>
      </c>
      <c r="O889" s="106">
        <v>0</v>
      </c>
    </row>
    <row r="890" spans="1:15" hidden="1">
      <c r="A890" s="101" t="s">
        <v>331</v>
      </c>
      <c r="B890" s="101" t="s">
        <v>332</v>
      </c>
      <c r="C890" s="103">
        <v>2130314</v>
      </c>
      <c r="D890" s="103" t="s">
        <v>354</v>
      </c>
      <c r="E890" s="104">
        <v>50</v>
      </c>
      <c r="F890" s="104">
        <v>0</v>
      </c>
      <c r="G890" s="104">
        <v>0</v>
      </c>
      <c r="H890" s="104">
        <v>0</v>
      </c>
      <c r="I890" s="104">
        <v>50</v>
      </c>
      <c r="J890" s="106">
        <v>50</v>
      </c>
      <c r="K890" s="106">
        <v>50</v>
      </c>
      <c r="L890" s="106">
        <v>0</v>
      </c>
      <c r="M890" s="106">
        <v>0</v>
      </c>
      <c r="N890" s="106">
        <v>0</v>
      </c>
      <c r="O890" s="106">
        <v>0</v>
      </c>
    </row>
    <row r="891" spans="1:15" hidden="1">
      <c r="A891" s="101" t="s">
        <v>331</v>
      </c>
      <c r="B891" s="101" t="s">
        <v>332</v>
      </c>
      <c r="C891" s="103">
        <v>2130333</v>
      </c>
      <c r="D891" s="103" t="s">
        <v>371</v>
      </c>
      <c r="E891" s="104">
        <v>7</v>
      </c>
      <c r="F891" s="104">
        <v>0</v>
      </c>
      <c r="G891" s="104">
        <v>0</v>
      </c>
      <c r="H891" s="104">
        <v>0</v>
      </c>
      <c r="I891" s="104">
        <v>7</v>
      </c>
      <c r="J891" s="106">
        <v>7</v>
      </c>
      <c r="K891" s="106">
        <v>7</v>
      </c>
      <c r="L891" s="106">
        <v>0</v>
      </c>
      <c r="M891" s="106">
        <v>0</v>
      </c>
      <c r="N891" s="106">
        <v>0</v>
      </c>
      <c r="O891" s="106">
        <v>0</v>
      </c>
    </row>
    <row r="892" spans="1:15" hidden="1">
      <c r="A892" s="101" t="s">
        <v>331</v>
      </c>
      <c r="B892" s="101" t="s">
        <v>332</v>
      </c>
      <c r="C892" s="103">
        <v>2130333</v>
      </c>
      <c r="D892" s="103" t="s">
        <v>371</v>
      </c>
      <c r="E892" s="104">
        <v>127.5</v>
      </c>
      <c r="F892" s="104">
        <v>0</v>
      </c>
      <c r="G892" s="104">
        <v>0</v>
      </c>
      <c r="H892" s="104">
        <v>0</v>
      </c>
      <c r="I892" s="104">
        <v>127.5</v>
      </c>
      <c r="J892" s="106">
        <v>127.5</v>
      </c>
      <c r="K892" s="106">
        <v>127.5</v>
      </c>
      <c r="L892" s="106">
        <v>0</v>
      </c>
      <c r="M892" s="106">
        <v>0</v>
      </c>
      <c r="N892" s="106">
        <v>0</v>
      </c>
      <c r="O892" s="106">
        <v>0</v>
      </c>
    </row>
    <row r="893" spans="1:15" hidden="1">
      <c r="A893" s="101" t="s">
        <v>331</v>
      </c>
      <c r="B893" s="101" t="s">
        <v>332</v>
      </c>
      <c r="C893" s="103">
        <v>2130333</v>
      </c>
      <c r="D893" s="103" t="s">
        <v>371</v>
      </c>
      <c r="E893" s="104">
        <v>3</v>
      </c>
      <c r="F893" s="104">
        <v>0</v>
      </c>
      <c r="G893" s="104">
        <v>0</v>
      </c>
      <c r="H893" s="104">
        <v>0</v>
      </c>
      <c r="I893" s="104">
        <v>3</v>
      </c>
      <c r="J893" s="106">
        <v>3</v>
      </c>
      <c r="K893" s="106">
        <v>3</v>
      </c>
      <c r="L893" s="106">
        <v>0</v>
      </c>
      <c r="M893" s="106">
        <v>0</v>
      </c>
      <c r="N893" s="106">
        <v>0</v>
      </c>
      <c r="O893" s="106">
        <v>0</v>
      </c>
    </row>
    <row r="894" spans="1:15" hidden="1">
      <c r="A894" s="101" t="s">
        <v>331</v>
      </c>
      <c r="B894" s="101" t="s">
        <v>332</v>
      </c>
      <c r="C894" s="103">
        <v>2130333</v>
      </c>
      <c r="D894" s="103" t="s">
        <v>371</v>
      </c>
      <c r="E894" s="104">
        <v>7</v>
      </c>
      <c r="F894" s="104">
        <v>0</v>
      </c>
      <c r="G894" s="104">
        <v>0</v>
      </c>
      <c r="H894" s="104">
        <v>0</v>
      </c>
      <c r="I894" s="104">
        <v>7</v>
      </c>
      <c r="J894" s="106">
        <v>7</v>
      </c>
      <c r="K894" s="106">
        <v>7</v>
      </c>
      <c r="L894" s="106">
        <v>0</v>
      </c>
      <c r="M894" s="106">
        <v>0</v>
      </c>
      <c r="N894" s="106">
        <v>0</v>
      </c>
      <c r="O894" s="106">
        <v>0</v>
      </c>
    </row>
    <row r="895" spans="1:15" hidden="1">
      <c r="A895" s="101" t="s">
        <v>331</v>
      </c>
      <c r="B895" s="101" t="s">
        <v>332</v>
      </c>
      <c r="C895" s="103">
        <v>2130333</v>
      </c>
      <c r="D895" s="103" t="s">
        <v>371</v>
      </c>
      <c r="E895" s="104">
        <v>7</v>
      </c>
      <c r="F895" s="104">
        <v>0</v>
      </c>
      <c r="G895" s="104">
        <v>0</v>
      </c>
      <c r="H895" s="104">
        <v>0</v>
      </c>
      <c r="I895" s="104">
        <v>7</v>
      </c>
      <c r="J895" s="106">
        <v>7</v>
      </c>
      <c r="K895" s="106">
        <v>7</v>
      </c>
      <c r="L895" s="106">
        <v>0</v>
      </c>
      <c r="M895" s="106">
        <v>0</v>
      </c>
      <c r="N895" s="106">
        <v>0</v>
      </c>
      <c r="O895" s="106">
        <v>0</v>
      </c>
    </row>
    <row r="896" spans="1:15" hidden="1">
      <c r="A896" s="101" t="s">
        <v>331</v>
      </c>
      <c r="B896" s="101" t="s">
        <v>332</v>
      </c>
      <c r="C896" s="103">
        <v>2130333</v>
      </c>
      <c r="D896" s="103" t="s">
        <v>371</v>
      </c>
      <c r="E896" s="104">
        <v>41</v>
      </c>
      <c r="F896" s="104">
        <v>0</v>
      </c>
      <c r="G896" s="104">
        <v>0</v>
      </c>
      <c r="H896" s="104">
        <v>0</v>
      </c>
      <c r="I896" s="104">
        <v>41</v>
      </c>
      <c r="J896" s="106">
        <v>41</v>
      </c>
      <c r="K896" s="106">
        <v>41</v>
      </c>
      <c r="L896" s="106">
        <v>0</v>
      </c>
      <c r="M896" s="106">
        <v>0</v>
      </c>
      <c r="N896" s="106">
        <v>0</v>
      </c>
      <c r="O896" s="106">
        <v>0</v>
      </c>
    </row>
    <row r="897" spans="1:15" hidden="1">
      <c r="A897" s="101" t="s">
        <v>331</v>
      </c>
      <c r="B897" s="101" t="s">
        <v>332</v>
      </c>
      <c r="C897" s="103">
        <v>2130333</v>
      </c>
      <c r="D897" s="103" t="s">
        <v>371</v>
      </c>
      <c r="E897" s="104">
        <v>7</v>
      </c>
      <c r="F897" s="104">
        <v>0</v>
      </c>
      <c r="G897" s="104">
        <v>0</v>
      </c>
      <c r="H897" s="104">
        <v>0</v>
      </c>
      <c r="I897" s="104">
        <v>7</v>
      </c>
      <c r="J897" s="106">
        <v>7</v>
      </c>
      <c r="K897" s="106">
        <v>7</v>
      </c>
      <c r="L897" s="106">
        <v>0</v>
      </c>
      <c r="M897" s="106">
        <v>0</v>
      </c>
      <c r="N897" s="106">
        <v>0</v>
      </c>
      <c r="O897" s="106">
        <v>0</v>
      </c>
    </row>
    <row r="898" spans="1:15" hidden="1">
      <c r="A898" s="101" t="s">
        <v>331</v>
      </c>
      <c r="B898" s="101" t="s">
        <v>332</v>
      </c>
      <c r="C898" s="103">
        <v>2130333</v>
      </c>
      <c r="D898" s="103" t="s">
        <v>371</v>
      </c>
      <c r="E898" s="104">
        <v>4</v>
      </c>
      <c r="F898" s="104">
        <v>0</v>
      </c>
      <c r="G898" s="104">
        <v>0</v>
      </c>
      <c r="H898" s="104">
        <v>0</v>
      </c>
      <c r="I898" s="104">
        <v>4</v>
      </c>
      <c r="J898" s="106">
        <v>4</v>
      </c>
      <c r="K898" s="106">
        <v>4</v>
      </c>
      <c r="L898" s="106">
        <v>0</v>
      </c>
      <c r="M898" s="106">
        <v>0</v>
      </c>
      <c r="N898" s="106">
        <v>0</v>
      </c>
      <c r="O898" s="106">
        <v>0</v>
      </c>
    </row>
    <row r="899" spans="1:15" hidden="1">
      <c r="A899" s="101" t="s">
        <v>331</v>
      </c>
      <c r="B899" s="101" t="s">
        <v>332</v>
      </c>
      <c r="C899" s="103">
        <v>2130333</v>
      </c>
      <c r="D899" s="103" t="s">
        <v>371</v>
      </c>
      <c r="E899" s="104">
        <v>5</v>
      </c>
      <c r="F899" s="104">
        <v>0</v>
      </c>
      <c r="G899" s="104">
        <v>0</v>
      </c>
      <c r="H899" s="104">
        <v>0</v>
      </c>
      <c r="I899" s="104">
        <v>5</v>
      </c>
      <c r="J899" s="106">
        <v>5</v>
      </c>
      <c r="K899" s="106">
        <v>5</v>
      </c>
      <c r="L899" s="106">
        <v>0</v>
      </c>
      <c r="M899" s="106">
        <v>0</v>
      </c>
      <c r="N899" s="106">
        <v>0</v>
      </c>
      <c r="O899" s="106">
        <v>0</v>
      </c>
    </row>
    <row r="900" spans="1:15" hidden="1">
      <c r="A900" s="101" t="s">
        <v>331</v>
      </c>
      <c r="B900" s="101" t="s">
        <v>332</v>
      </c>
      <c r="C900" s="103">
        <v>2130333</v>
      </c>
      <c r="D900" s="103" t="s">
        <v>371</v>
      </c>
      <c r="E900" s="104">
        <v>5</v>
      </c>
      <c r="F900" s="104">
        <v>0</v>
      </c>
      <c r="G900" s="104">
        <v>0</v>
      </c>
      <c r="H900" s="104">
        <v>0</v>
      </c>
      <c r="I900" s="104">
        <v>5</v>
      </c>
      <c r="J900" s="106">
        <v>5</v>
      </c>
      <c r="K900" s="106">
        <v>5</v>
      </c>
      <c r="L900" s="106">
        <v>0</v>
      </c>
      <c r="M900" s="106">
        <v>0</v>
      </c>
      <c r="N900" s="106">
        <v>0</v>
      </c>
      <c r="O900" s="106">
        <v>0</v>
      </c>
    </row>
    <row r="901" spans="1:15" hidden="1">
      <c r="A901" s="101" t="s">
        <v>331</v>
      </c>
      <c r="B901" s="101" t="s">
        <v>332</v>
      </c>
      <c r="C901" s="103">
        <v>2130333</v>
      </c>
      <c r="D901" s="103" t="s">
        <v>371</v>
      </c>
      <c r="E901" s="104">
        <v>23</v>
      </c>
      <c r="F901" s="104">
        <v>0</v>
      </c>
      <c r="G901" s="104">
        <v>0</v>
      </c>
      <c r="H901" s="104">
        <v>0</v>
      </c>
      <c r="I901" s="104">
        <v>23</v>
      </c>
      <c r="J901" s="106">
        <v>23</v>
      </c>
      <c r="K901" s="106">
        <v>23</v>
      </c>
      <c r="L901" s="106">
        <v>0</v>
      </c>
      <c r="M901" s="106">
        <v>0</v>
      </c>
      <c r="N901" s="106">
        <v>0</v>
      </c>
      <c r="O901" s="106">
        <v>0</v>
      </c>
    </row>
    <row r="902" spans="1:15" hidden="1">
      <c r="A902" s="101" t="s">
        <v>331</v>
      </c>
      <c r="B902" s="101" t="s">
        <v>332</v>
      </c>
      <c r="C902" s="103">
        <v>2130333</v>
      </c>
      <c r="D902" s="103" t="s">
        <v>371</v>
      </c>
      <c r="E902" s="104">
        <v>3</v>
      </c>
      <c r="F902" s="104">
        <v>0</v>
      </c>
      <c r="G902" s="104">
        <v>0</v>
      </c>
      <c r="H902" s="104">
        <v>0</v>
      </c>
      <c r="I902" s="104">
        <v>3</v>
      </c>
      <c r="J902" s="106">
        <v>3</v>
      </c>
      <c r="K902" s="106">
        <v>3</v>
      </c>
      <c r="L902" s="106">
        <v>0</v>
      </c>
      <c r="M902" s="106">
        <v>0</v>
      </c>
      <c r="N902" s="106">
        <v>0</v>
      </c>
      <c r="O902" s="106">
        <v>0</v>
      </c>
    </row>
    <row r="903" spans="1:15" hidden="1">
      <c r="A903" s="101" t="s">
        <v>331</v>
      </c>
      <c r="B903" s="101" t="s">
        <v>332</v>
      </c>
      <c r="C903" s="103">
        <v>2130333</v>
      </c>
      <c r="D903" s="103" t="s">
        <v>371</v>
      </c>
      <c r="E903" s="104">
        <v>2</v>
      </c>
      <c r="F903" s="104">
        <v>0</v>
      </c>
      <c r="G903" s="104">
        <v>0</v>
      </c>
      <c r="H903" s="104">
        <v>0</v>
      </c>
      <c r="I903" s="104">
        <v>2</v>
      </c>
      <c r="J903" s="106">
        <v>2</v>
      </c>
      <c r="K903" s="106">
        <v>2</v>
      </c>
      <c r="L903" s="106">
        <v>0</v>
      </c>
      <c r="M903" s="106">
        <v>0</v>
      </c>
      <c r="N903" s="106">
        <v>0</v>
      </c>
      <c r="O903" s="106">
        <v>0</v>
      </c>
    </row>
    <row r="904" spans="1:15" hidden="1">
      <c r="A904" s="101" t="s">
        <v>331</v>
      </c>
      <c r="B904" s="101" t="s">
        <v>332</v>
      </c>
      <c r="C904" s="103">
        <v>2130333</v>
      </c>
      <c r="D904" s="103" t="s">
        <v>371</v>
      </c>
      <c r="E904" s="104">
        <v>10</v>
      </c>
      <c r="F904" s="104">
        <v>0</v>
      </c>
      <c r="G904" s="104">
        <v>0</v>
      </c>
      <c r="H904" s="104">
        <v>0</v>
      </c>
      <c r="I904" s="104">
        <v>10</v>
      </c>
      <c r="J904" s="106">
        <v>10</v>
      </c>
      <c r="K904" s="106">
        <v>10</v>
      </c>
      <c r="L904" s="106">
        <v>0</v>
      </c>
      <c r="M904" s="106">
        <v>0</v>
      </c>
      <c r="N904" s="106">
        <v>0</v>
      </c>
      <c r="O904" s="106">
        <v>0</v>
      </c>
    </row>
    <row r="905" spans="1:15" hidden="1">
      <c r="A905" s="101" t="s">
        <v>331</v>
      </c>
      <c r="B905" s="101" t="s">
        <v>332</v>
      </c>
      <c r="C905" s="103">
        <v>2130333</v>
      </c>
      <c r="D905" s="103" t="s">
        <v>371</v>
      </c>
      <c r="E905" s="104">
        <v>7</v>
      </c>
      <c r="F905" s="104">
        <v>0</v>
      </c>
      <c r="G905" s="104">
        <v>0</v>
      </c>
      <c r="H905" s="104">
        <v>0</v>
      </c>
      <c r="I905" s="104">
        <v>7</v>
      </c>
      <c r="J905" s="106">
        <v>7</v>
      </c>
      <c r="K905" s="106">
        <v>7</v>
      </c>
      <c r="L905" s="106">
        <v>0</v>
      </c>
      <c r="M905" s="106">
        <v>0</v>
      </c>
      <c r="N905" s="106">
        <v>0</v>
      </c>
      <c r="O905" s="106">
        <v>0</v>
      </c>
    </row>
    <row r="906" spans="1:15" hidden="1">
      <c r="A906" s="101" t="s">
        <v>331</v>
      </c>
      <c r="B906" s="101" t="s">
        <v>332</v>
      </c>
      <c r="C906" s="103">
        <v>2130333</v>
      </c>
      <c r="D906" s="103" t="s">
        <v>371</v>
      </c>
      <c r="E906" s="104">
        <v>13</v>
      </c>
      <c r="F906" s="104">
        <v>0</v>
      </c>
      <c r="G906" s="104">
        <v>0</v>
      </c>
      <c r="H906" s="104">
        <v>0</v>
      </c>
      <c r="I906" s="104">
        <v>13</v>
      </c>
      <c r="J906" s="106">
        <v>13</v>
      </c>
      <c r="K906" s="106">
        <v>13</v>
      </c>
      <c r="L906" s="106">
        <v>0</v>
      </c>
      <c r="M906" s="106">
        <v>0</v>
      </c>
      <c r="N906" s="106">
        <v>0</v>
      </c>
      <c r="O906" s="106">
        <v>0</v>
      </c>
    </row>
    <row r="907" spans="1:15" hidden="1">
      <c r="A907" s="101" t="s">
        <v>331</v>
      </c>
      <c r="B907" s="101" t="s">
        <v>332</v>
      </c>
      <c r="C907" s="103">
        <v>2130333</v>
      </c>
      <c r="D907" s="103" t="s">
        <v>371</v>
      </c>
      <c r="E907" s="104">
        <v>2</v>
      </c>
      <c r="F907" s="104">
        <v>0</v>
      </c>
      <c r="G907" s="104">
        <v>0</v>
      </c>
      <c r="H907" s="104">
        <v>0</v>
      </c>
      <c r="I907" s="104">
        <v>2</v>
      </c>
      <c r="J907" s="106">
        <v>2</v>
      </c>
      <c r="K907" s="106">
        <v>2</v>
      </c>
      <c r="L907" s="106">
        <v>0</v>
      </c>
      <c r="M907" s="106">
        <v>0</v>
      </c>
      <c r="N907" s="106">
        <v>0</v>
      </c>
      <c r="O907" s="106">
        <v>0</v>
      </c>
    </row>
    <row r="908" spans="1:15" hidden="1">
      <c r="A908" s="101" t="s">
        <v>331</v>
      </c>
      <c r="B908" s="101" t="s">
        <v>332</v>
      </c>
      <c r="C908" s="103">
        <v>2130333</v>
      </c>
      <c r="D908" s="103" t="s">
        <v>371</v>
      </c>
      <c r="E908" s="104">
        <v>78</v>
      </c>
      <c r="F908" s="104">
        <v>0</v>
      </c>
      <c r="G908" s="104">
        <v>0</v>
      </c>
      <c r="H908" s="104">
        <v>0</v>
      </c>
      <c r="I908" s="104">
        <v>78</v>
      </c>
      <c r="J908" s="106">
        <v>78</v>
      </c>
      <c r="K908" s="106">
        <v>78</v>
      </c>
      <c r="L908" s="106">
        <v>0</v>
      </c>
      <c r="M908" s="106">
        <v>0</v>
      </c>
      <c r="N908" s="106">
        <v>0</v>
      </c>
      <c r="O908" s="106">
        <v>0</v>
      </c>
    </row>
    <row r="909" spans="1:15" hidden="1">
      <c r="A909" s="101" t="s">
        <v>331</v>
      </c>
      <c r="B909" s="101" t="s">
        <v>332</v>
      </c>
      <c r="C909" s="103">
        <v>2210201</v>
      </c>
      <c r="D909" s="103" t="s">
        <v>133</v>
      </c>
      <c r="E909" s="104">
        <v>41.69</v>
      </c>
      <c r="F909" s="104">
        <v>0</v>
      </c>
      <c r="G909" s="104">
        <v>41.69</v>
      </c>
      <c r="H909" s="104">
        <v>0</v>
      </c>
      <c r="I909" s="104">
        <v>0</v>
      </c>
      <c r="J909" s="106">
        <v>41.69</v>
      </c>
      <c r="K909" s="106">
        <v>41.69</v>
      </c>
      <c r="L909" s="106">
        <v>0</v>
      </c>
      <c r="M909" s="106">
        <v>0</v>
      </c>
      <c r="N909" s="106">
        <v>0</v>
      </c>
      <c r="O909" s="106">
        <v>0</v>
      </c>
    </row>
    <row r="910" spans="1:15" hidden="1">
      <c r="A910" s="101" t="s">
        <v>331</v>
      </c>
      <c r="B910" s="101" t="s">
        <v>332</v>
      </c>
      <c r="C910" s="103">
        <v>2210202</v>
      </c>
      <c r="D910" s="103" t="s">
        <v>364</v>
      </c>
      <c r="E910" s="104">
        <v>10.44</v>
      </c>
      <c r="F910" s="104">
        <v>10.44</v>
      </c>
      <c r="G910" s="104">
        <v>0</v>
      </c>
      <c r="H910" s="104">
        <v>0</v>
      </c>
      <c r="I910" s="104">
        <v>0</v>
      </c>
      <c r="J910" s="106">
        <v>10.44</v>
      </c>
      <c r="K910" s="106">
        <v>10.44</v>
      </c>
      <c r="L910" s="106">
        <v>0</v>
      </c>
      <c r="M910" s="106">
        <v>0</v>
      </c>
      <c r="N910" s="106">
        <v>0</v>
      </c>
      <c r="O910" s="106">
        <v>0</v>
      </c>
    </row>
    <row r="911" spans="1:15" ht="27" hidden="1">
      <c r="A911" s="101" t="s">
        <v>333</v>
      </c>
      <c r="B911" s="101" t="s">
        <v>334</v>
      </c>
      <c r="C911" s="103">
        <v>2080501</v>
      </c>
      <c r="D911" s="103" t="s">
        <v>360</v>
      </c>
      <c r="E911" s="104">
        <v>0.1</v>
      </c>
      <c r="F911" s="104">
        <v>0</v>
      </c>
      <c r="G911" s="104">
        <v>0</v>
      </c>
      <c r="H911" s="104">
        <v>0.1</v>
      </c>
      <c r="I911" s="104">
        <v>0</v>
      </c>
      <c r="J911" s="106">
        <v>0.1</v>
      </c>
      <c r="K911" s="106">
        <v>0.1</v>
      </c>
      <c r="L911" s="106">
        <v>0</v>
      </c>
      <c r="M911" s="106">
        <v>0</v>
      </c>
      <c r="N911" s="106">
        <v>0</v>
      </c>
      <c r="O911" s="106">
        <v>0</v>
      </c>
    </row>
    <row r="912" spans="1:15" ht="40.5" hidden="1">
      <c r="A912" s="101" t="s">
        <v>333</v>
      </c>
      <c r="B912" s="101" t="s">
        <v>334</v>
      </c>
      <c r="C912" s="103">
        <v>2080505</v>
      </c>
      <c r="D912" s="103" t="s">
        <v>361</v>
      </c>
      <c r="E912" s="104">
        <v>16.510000000000002</v>
      </c>
      <c r="F912" s="104">
        <v>16.510000000000002</v>
      </c>
      <c r="G912" s="104">
        <v>0</v>
      </c>
      <c r="H912" s="104">
        <v>0</v>
      </c>
      <c r="I912" s="104">
        <v>0</v>
      </c>
      <c r="J912" s="106">
        <v>16.510000000000002</v>
      </c>
      <c r="K912" s="106">
        <v>16.510000000000002</v>
      </c>
      <c r="L912" s="106">
        <v>0</v>
      </c>
      <c r="M912" s="106">
        <v>0</v>
      </c>
      <c r="N912" s="106">
        <v>0</v>
      </c>
      <c r="O912" s="106">
        <v>0</v>
      </c>
    </row>
    <row r="913" spans="1:15" hidden="1">
      <c r="A913" s="101" t="s">
        <v>333</v>
      </c>
      <c r="B913" s="101" t="s">
        <v>334</v>
      </c>
      <c r="C913" s="103">
        <v>2101101</v>
      </c>
      <c r="D913" s="103" t="s">
        <v>362</v>
      </c>
      <c r="E913" s="104">
        <v>12.84</v>
      </c>
      <c r="F913" s="104">
        <v>12.84</v>
      </c>
      <c r="G913" s="104">
        <v>0</v>
      </c>
      <c r="H913" s="104">
        <v>0</v>
      </c>
      <c r="I913" s="104">
        <v>0</v>
      </c>
      <c r="J913" s="106">
        <v>12.84</v>
      </c>
      <c r="K913" s="106">
        <v>12.84</v>
      </c>
      <c r="L913" s="106">
        <v>0</v>
      </c>
      <c r="M913" s="106">
        <v>0</v>
      </c>
      <c r="N913" s="106">
        <v>0</v>
      </c>
      <c r="O913" s="106">
        <v>0</v>
      </c>
    </row>
    <row r="914" spans="1:15" ht="27" hidden="1">
      <c r="A914" s="101" t="s">
        <v>333</v>
      </c>
      <c r="B914" s="101" t="s">
        <v>334</v>
      </c>
      <c r="C914" s="103">
        <v>2130304</v>
      </c>
      <c r="D914" s="103" t="s">
        <v>350</v>
      </c>
      <c r="E914" s="104">
        <v>0.6</v>
      </c>
      <c r="F914" s="104">
        <v>0</v>
      </c>
      <c r="G914" s="104">
        <v>0</v>
      </c>
      <c r="H914" s="104">
        <v>0.6</v>
      </c>
      <c r="I914" s="104">
        <v>0</v>
      </c>
      <c r="J914" s="106">
        <v>0.6</v>
      </c>
      <c r="K914" s="106">
        <v>0.6</v>
      </c>
      <c r="L914" s="106">
        <v>0</v>
      </c>
      <c r="M914" s="106">
        <v>0</v>
      </c>
      <c r="N914" s="106">
        <v>0</v>
      </c>
      <c r="O914" s="106">
        <v>0</v>
      </c>
    </row>
    <row r="915" spans="1:15" ht="27" hidden="1">
      <c r="A915" s="101" t="s">
        <v>333</v>
      </c>
      <c r="B915" s="101" t="s">
        <v>334</v>
      </c>
      <c r="C915" s="103">
        <v>2130304</v>
      </c>
      <c r="D915" s="103" t="s">
        <v>350</v>
      </c>
      <c r="E915" s="104">
        <v>3.5</v>
      </c>
      <c r="F915" s="104">
        <v>0</v>
      </c>
      <c r="G915" s="104">
        <v>0</v>
      </c>
      <c r="H915" s="104">
        <v>3.5</v>
      </c>
      <c r="I915" s="104">
        <v>0</v>
      </c>
      <c r="J915" s="106">
        <v>3.5</v>
      </c>
      <c r="K915" s="106">
        <v>3.5</v>
      </c>
      <c r="L915" s="106">
        <v>0</v>
      </c>
      <c r="M915" s="106">
        <v>0</v>
      </c>
      <c r="N915" s="106">
        <v>0</v>
      </c>
      <c r="O915" s="106">
        <v>0</v>
      </c>
    </row>
    <row r="916" spans="1:15" ht="27" hidden="1">
      <c r="A916" s="101" t="s">
        <v>333</v>
      </c>
      <c r="B916" s="101" t="s">
        <v>334</v>
      </c>
      <c r="C916" s="103">
        <v>2130304</v>
      </c>
      <c r="D916" s="103" t="s">
        <v>350</v>
      </c>
      <c r="E916" s="104">
        <v>0.5</v>
      </c>
      <c r="F916" s="104">
        <v>0</v>
      </c>
      <c r="G916" s="104">
        <v>0</v>
      </c>
      <c r="H916" s="104">
        <v>0.5</v>
      </c>
      <c r="I916" s="104">
        <v>0</v>
      </c>
      <c r="J916" s="106">
        <v>0.5</v>
      </c>
      <c r="K916" s="106">
        <v>0.5</v>
      </c>
      <c r="L916" s="106">
        <v>0</v>
      </c>
      <c r="M916" s="106">
        <v>0</v>
      </c>
      <c r="N916" s="106">
        <v>0</v>
      </c>
      <c r="O916" s="106">
        <v>0</v>
      </c>
    </row>
    <row r="917" spans="1:15" ht="27" hidden="1">
      <c r="A917" s="101" t="s">
        <v>333</v>
      </c>
      <c r="B917" s="101" t="s">
        <v>334</v>
      </c>
      <c r="C917" s="103">
        <v>2130304</v>
      </c>
      <c r="D917" s="103" t="s">
        <v>350</v>
      </c>
      <c r="E917" s="104">
        <v>1</v>
      </c>
      <c r="F917" s="104">
        <v>0</v>
      </c>
      <c r="G917" s="104">
        <v>0</v>
      </c>
      <c r="H917" s="104">
        <v>1</v>
      </c>
      <c r="I917" s="104">
        <v>0</v>
      </c>
      <c r="J917" s="106">
        <v>1</v>
      </c>
      <c r="K917" s="106">
        <v>1</v>
      </c>
      <c r="L917" s="106">
        <v>0</v>
      </c>
      <c r="M917" s="106">
        <v>0</v>
      </c>
      <c r="N917" s="106">
        <v>0</v>
      </c>
      <c r="O917" s="106">
        <v>0</v>
      </c>
    </row>
    <row r="918" spans="1:15" ht="27" hidden="1">
      <c r="A918" s="101" t="s">
        <v>333</v>
      </c>
      <c r="B918" s="101" t="s">
        <v>334</v>
      </c>
      <c r="C918" s="103">
        <v>2130304</v>
      </c>
      <c r="D918" s="103" t="s">
        <v>350</v>
      </c>
      <c r="E918" s="104">
        <v>6.06</v>
      </c>
      <c r="F918" s="104">
        <v>0</v>
      </c>
      <c r="G918" s="104">
        <v>0</v>
      </c>
      <c r="H918" s="104">
        <v>6.06</v>
      </c>
      <c r="I918" s="104">
        <v>0</v>
      </c>
      <c r="J918" s="106">
        <v>6.06</v>
      </c>
      <c r="K918" s="106">
        <v>6.06</v>
      </c>
      <c r="L918" s="106">
        <v>0</v>
      </c>
      <c r="M918" s="106">
        <v>0</v>
      </c>
      <c r="N918" s="106">
        <v>0</v>
      </c>
      <c r="O918" s="106">
        <v>0</v>
      </c>
    </row>
    <row r="919" spans="1:15" ht="27" hidden="1">
      <c r="A919" s="101" t="s">
        <v>333</v>
      </c>
      <c r="B919" s="101" t="s">
        <v>334</v>
      </c>
      <c r="C919" s="103">
        <v>2130304</v>
      </c>
      <c r="D919" s="103" t="s">
        <v>350</v>
      </c>
      <c r="E919" s="104">
        <v>2</v>
      </c>
      <c r="F919" s="104">
        <v>0</v>
      </c>
      <c r="G919" s="104">
        <v>0</v>
      </c>
      <c r="H919" s="104">
        <v>2</v>
      </c>
      <c r="I919" s="104">
        <v>0</v>
      </c>
      <c r="J919" s="106">
        <v>2</v>
      </c>
      <c r="K919" s="106">
        <v>2</v>
      </c>
      <c r="L919" s="106">
        <v>0</v>
      </c>
      <c r="M919" s="106">
        <v>0</v>
      </c>
      <c r="N919" s="106">
        <v>0</v>
      </c>
      <c r="O919" s="106">
        <v>0</v>
      </c>
    </row>
    <row r="920" spans="1:15" ht="27" hidden="1">
      <c r="A920" s="101" t="s">
        <v>333</v>
      </c>
      <c r="B920" s="101" t="s">
        <v>334</v>
      </c>
      <c r="C920" s="103">
        <v>2130304</v>
      </c>
      <c r="D920" s="103" t="s">
        <v>350</v>
      </c>
      <c r="E920" s="104">
        <v>4.9000000000000004</v>
      </c>
      <c r="F920" s="104">
        <v>0</v>
      </c>
      <c r="G920" s="104">
        <v>4.9000000000000004</v>
      </c>
      <c r="H920" s="104">
        <v>0</v>
      </c>
      <c r="I920" s="104">
        <v>0</v>
      </c>
      <c r="J920" s="106">
        <v>4.9000000000000004</v>
      </c>
      <c r="K920" s="106">
        <v>0</v>
      </c>
      <c r="L920" s="106">
        <v>0</v>
      </c>
      <c r="M920" s="106">
        <v>0</v>
      </c>
      <c r="N920" s="106">
        <v>4.9000000000000004</v>
      </c>
      <c r="O920" s="106">
        <v>0</v>
      </c>
    </row>
    <row r="921" spans="1:15" ht="27" hidden="1">
      <c r="A921" s="101" t="s">
        <v>333</v>
      </c>
      <c r="B921" s="101" t="s">
        <v>334</v>
      </c>
      <c r="C921" s="103">
        <v>2130304</v>
      </c>
      <c r="D921" s="103" t="s">
        <v>350</v>
      </c>
      <c r="E921" s="104">
        <v>40.200000000000003</v>
      </c>
      <c r="F921" s="104">
        <v>40.200000000000003</v>
      </c>
      <c r="G921" s="104">
        <v>0</v>
      </c>
      <c r="H921" s="104">
        <v>0</v>
      </c>
      <c r="I921" s="104">
        <v>0</v>
      </c>
      <c r="J921" s="106">
        <v>40.200000000000003</v>
      </c>
      <c r="K921" s="106">
        <v>40.200000000000003</v>
      </c>
      <c r="L921" s="106">
        <v>0</v>
      </c>
      <c r="M921" s="106">
        <v>0</v>
      </c>
      <c r="N921" s="106">
        <v>0</v>
      </c>
      <c r="O921" s="106">
        <v>0</v>
      </c>
    </row>
    <row r="922" spans="1:15" ht="27" hidden="1">
      <c r="A922" s="101" t="s">
        <v>333</v>
      </c>
      <c r="B922" s="101" t="s">
        <v>334</v>
      </c>
      <c r="C922" s="103">
        <v>2130304</v>
      </c>
      <c r="D922" s="103" t="s">
        <v>350</v>
      </c>
      <c r="E922" s="104">
        <v>2.5</v>
      </c>
      <c r="F922" s="104">
        <v>0</v>
      </c>
      <c r="G922" s="104">
        <v>0</v>
      </c>
      <c r="H922" s="104">
        <v>2.5</v>
      </c>
      <c r="I922" s="104">
        <v>0</v>
      </c>
      <c r="J922" s="106">
        <v>2.5</v>
      </c>
      <c r="K922" s="106">
        <v>2.5</v>
      </c>
      <c r="L922" s="106">
        <v>0</v>
      </c>
      <c r="M922" s="106">
        <v>0</v>
      </c>
      <c r="N922" s="106">
        <v>0</v>
      </c>
      <c r="O922" s="106">
        <v>0</v>
      </c>
    </row>
    <row r="923" spans="1:15" ht="27" hidden="1">
      <c r="A923" s="101" t="s">
        <v>333</v>
      </c>
      <c r="B923" s="101" t="s">
        <v>334</v>
      </c>
      <c r="C923" s="103">
        <v>2130304</v>
      </c>
      <c r="D923" s="103" t="s">
        <v>350</v>
      </c>
      <c r="E923" s="104">
        <v>3.35</v>
      </c>
      <c r="F923" s="104">
        <v>3.35</v>
      </c>
      <c r="G923" s="104">
        <v>0</v>
      </c>
      <c r="H923" s="104">
        <v>0</v>
      </c>
      <c r="I923" s="104">
        <v>0</v>
      </c>
      <c r="J923" s="106">
        <v>3.35</v>
      </c>
      <c r="K923" s="106">
        <v>3.35</v>
      </c>
      <c r="L923" s="106">
        <v>0</v>
      </c>
      <c r="M923" s="106">
        <v>0</v>
      </c>
      <c r="N923" s="106">
        <v>0</v>
      </c>
      <c r="O923" s="106">
        <v>0</v>
      </c>
    </row>
    <row r="924" spans="1:15" ht="27" hidden="1">
      <c r="A924" s="101" t="s">
        <v>333</v>
      </c>
      <c r="B924" s="101" t="s">
        <v>334</v>
      </c>
      <c r="C924" s="103">
        <v>2130304</v>
      </c>
      <c r="D924" s="103" t="s">
        <v>350</v>
      </c>
      <c r="E924" s="104">
        <v>3.5</v>
      </c>
      <c r="F924" s="104">
        <v>0</v>
      </c>
      <c r="G924" s="104">
        <v>0</v>
      </c>
      <c r="H924" s="104">
        <v>3.5</v>
      </c>
      <c r="I924" s="104">
        <v>0</v>
      </c>
      <c r="J924" s="106">
        <v>3.5</v>
      </c>
      <c r="K924" s="106">
        <v>3.5</v>
      </c>
      <c r="L924" s="106">
        <v>0</v>
      </c>
      <c r="M924" s="106">
        <v>0</v>
      </c>
      <c r="N924" s="106">
        <v>0</v>
      </c>
      <c r="O924" s="106">
        <v>0</v>
      </c>
    </row>
    <row r="925" spans="1:15" ht="27" hidden="1">
      <c r="A925" s="101" t="s">
        <v>333</v>
      </c>
      <c r="B925" s="101" t="s">
        <v>334</v>
      </c>
      <c r="C925" s="103">
        <v>2130304</v>
      </c>
      <c r="D925" s="103" t="s">
        <v>350</v>
      </c>
      <c r="E925" s="104">
        <v>7</v>
      </c>
      <c r="F925" s="104">
        <v>0</v>
      </c>
      <c r="G925" s="104">
        <v>0</v>
      </c>
      <c r="H925" s="104">
        <v>7</v>
      </c>
      <c r="I925" s="104">
        <v>0</v>
      </c>
      <c r="J925" s="106">
        <v>7</v>
      </c>
      <c r="K925" s="106">
        <v>7</v>
      </c>
      <c r="L925" s="106">
        <v>0</v>
      </c>
      <c r="M925" s="106">
        <v>0</v>
      </c>
      <c r="N925" s="106">
        <v>0</v>
      </c>
      <c r="O925" s="106">
        <v>0</v>
      </c>
    </row>
    <row r="926" spans="1:15" ht="27" hidden="1">
      <c r="A926" s="101" t="s">
        <v>333</v>
      </c>
      <c r="B926" s="101" t="s">
        <v>334</v>
      </c>
      <c r="C926" s="103">
        <v>2130304</v>
      </c>
      <c r="D926" s="103" t="s">
        <v>350</v>
      </c>
      <c r="E926" s="104">
        <v>12.7</v>
      </c>
      <c r="F926" s="104">
        <v>0</v>
      </c>
      <c r="G926" s="104">
        <v>0</v>
      </c>
      <c r="H926" s="104">
        <v>12.7</v>
      </c>
      <c r="I926" s="104">
        <v>0</v>
      </c>
      <c r="J926" s="106">
        <v>12.7</v>
      </c>
      <c r="K926" s="106">
        <v>4.5</v>
      </c>
      <c r="L926" s="106">
        <v>0</v>
      </c>
      <c r="M926" s="106">
        <v>0</v>
      </c>
      <c r="N926" s="106">
        <v>8.1999999999999993</v>
      </c>
      <c r="O926" s="106">
        <v>0</v>
      </c>
    </row>
    <row r="927" spans="1:15" ht="27" hidden="1">
      <c r="A927" s="101" t="s">
        <v>333</v>
      </c>
      <c r="B927" s="101" t="s">
        <v>334</v>
      </c>
      <c r="C927" s="103">
        <v>2130304</v>
      </c>
      <c r="D927" s="103" t="s">
        <v>350</v>
      </c>
      <c r="E927" s="104">
        <v>28.2</v>
      </c>
      <c r="F927" s="104">
        <v>28.2</v>
      </c>
      <c r="G927" s="104">
        <v>0</v>
      </c>
      <c r="H927" s="104">
        <v>0</v>
      </c>
      <c r="I927" s="104">
        <v>0</v>
      </c>
      <c r="J927" s="106">
        <v>28.2</v>
      </c>
      <c r="K927" s="106">
        <v>0</v>
      </c>
      <c r="L927" s="106">
        <v>0</v>
      </c>
      <c r="M927" s="106">
        <v>0</v>
      </c>
      <c r="N927" s="106">
        <v>28.2</v>
      </c>
      <c r="O927" s="106">
        <v>0</v>
      </c>
    </row>
    <row r="928" spans="1:15" ht="27" hidden="1">
      <c r="A928" s="101" t="s">
        <v>333</v>
      </c>
      <c r="B928" s="101" t="s">
        <v>334</v>
      </c>
      <c r="C928" s="103">
        <v>2130304</v>
      </c>
      <c r="D928" s="103" t="s">
        <v>350</v>
      </c>
      <c r="E928" s="104">
        <v>38.4</v>
      </c>
      <c r="F928" s="104">
        <v>38.4</v>
      </c>
      <c r="G928" s="104">
        <v>0</v>
      </c>
      <c r="H928" s="104">
        <v>0</v>
      </c>
      <c r="I928" s="104">
        <v>0</v>
      </c>
      <c r="J928" s="106">
        <v>38.4</v>
      </c>
      <c r="K928" s="106">
        <v>38.4</v>
      </c>
      <c r="L928" s="106">
        <v>0</v>
      </c>
      <c r="M928" s="106">
        <v>0</v>
      </c>
      <c r="N928" s="106">
        <v>0</v>
      </c>
      <c r="O928" s="106">
        <v>0</v>
      </c>
    </row>
    <row r="929" spans="1:15" ht="27" hidden="1">
      <c r="A929" s="101" t="s">
        <v>333</v>
      </c>
      <c r="B929" s="101" t="s">
        <v>334</v>
      </c>
      <c r="C929" s="103">
        <v>2130304</v>
      </c>
      <c r="D929" s="103" t="s">
        <v>350</v>
      </c>
      <c r="E929" s="104">
        <v>1.5</v>
      </c>
      <c r="F929" s="104">
        <v>0</v>
      </c>
      <c r="G929" s="104">
        <v>0</v>
      </c>
      <c r="H929" s="104">
        <v>1.5</v>
      </c>
      <c r="I929" s="104">
        <v>0</v>
      </c>
      <c r="J929" s="106">
        <v>1.5</v>
      </c>
      <c r="K929" s="106">
        <v>1.5</v>
      </c>
      <c r="L929" s="106">
        <v>0</v>
      </c>
      <c r="M929" s="106">
        <v>0</v>
      </c>
      <c r="N929" s="106">
        <v>0</v>
      </c>
      <c r="O929" s="106">
        <v>0</v>
      </c>
    </row>
    <row r="930" spans="1:15" ht="27" hidden="1">
      <c r="A930" s="101" t="s">
        <v>333</v>
      </c>
      <c r="B930" s="101" t="s">
        <v>334</v>
      </c>
      <c r="C930" s="103">
        <v>2130304</v>
      </c>
      <c r="D930" s="103" t="s">
        <v>350</v>
      </c>
      <c r="E930" s="104">
        <v>0.5</v>
      </c>
      <c r="F930" s="104">
        <v>0</v>
      </c>
      <c r="G930" s="104">
        <v>0</v>
      </c>
      <c r="H930" s="104">
        <v>0.5</v>
      </c>
      <c r="I930" s="104">
        <v>0</v>
      </c>
      <c r="J930" s="106">
        <v>0.5</v>
      </c>
      <c r="K930" s="106">
        <v>0.5</v>
      </c>
      <c r="L930" s="106">
        <v>0</v>
      </c>
      <c r="M930" s="106">
        <v>0</v>
      </c>
      <c r="N930" s="106">
        <v>0</v>
      </c>
      <c r="O930" s="106">
        <v>0</v>
      </c>
    </row>
    <row r="931" spans="1:15" ht="27" hidden="1">
      <c r="A931" s="101" t="s">
        <v>333</v>
      </c>
      <c r="B931" s="101" t="s">
        <v>334</v>
      </c>
      <c r="C931" s="103">
        <v>2130311</v>
      </c>
      <c r="D931" s="103" t="s">
        <v>365</v>
      </c>
      <c r="E931" s="104">
        <v>6</v>
      </c>
      <c r="F931" s="104">
        <v>0</v>
      </c>
      <c r="G931" s="104">
        <v>0</v>
      </c>
      <c r="H931" s="104">
        <v>0</v>
      </c>
      <c r="I931" s="104">
        <v>6</v>
      </c>
      <c r="J931" s="106">
        <v>6</v>
      </c>
      <c r="K931" s="106">
        <v>6</v>
      </c>
      <c r="L931" s="106">
        <v>0</v>
      </c>
      <c r="M931" s="106">
        <v>0</v>
      </c>
      <c r="N931" s="106">
        <v>0</v>
      </c>
      <c r="O931" s="106">
        <v>0</v>
      </c>
    </row>
    <row r="932" spans="1:15" ht="27" hidden="1">
      <c r="A932" s="101" t="s">
        <v>333</v>
      </c>
      <c r="B932" s="101" t="s">
        <v>334</v>
      </c>
      <c r="C932" s="103">
        <v>2130311</v>
      </c>
      <c r="D932" s="103" t="s">
        <v>365</v>
      </c>
      <c r="E932" s="104">
        <v>7</v>
      </c>
      <c r="F932" s="104">
        <v>0</v>
      </c>
      <c r="G932" s="104">
        <v>0</v>
      </c>
      <c r="H932" s="104">
        <v>0</v>
      </c>
      <c r="I932" s="104">
        <v>7</v>
      </c>
      <c r="J932" s="106">
        <v>7</v>
      </c>
      <c r="K932" s="106">
        <v>7</v>
      </c>
      <c r="L932" s="106">
        <v>0</v>
      </c>
      <c r="M932" s="106">
        <v>0</v>
      </c>
      <c r="N932" s="106">
        <v>0</v>
      </c>
      <c r="O932" s="106">
        <v>0</v>
      </c>
    </row>
    <row r="933" spans="1:15" ht="27" hidden="1">
      <c r="A933" s="101" t="s">
        <v>333</v>
      </c>
      <c r="B933" s="101" t="s">
        <v>334</v>
      </c>
      <c r="C933" s="103">
        <v>2130311</v>
      </c>
      <c r="D933" s="103" t="s">
        <v>365</v>
      </c>
      <c r="E933" s="104">
        <v>5</v>
      </c>
      <c r="F933" s="104">
        <v>0</v>
      </c>
      <c r="G933" s="104">
        <v>0</v>
      </c>
      <c r="H933" s="104">
        <v>0</v>
      </c>
      <c r="I933" s="104">
        <v>5</v>
      </c>
      <c r="J933" s="106">
        <v>5</v>
      </c>
      <c r="K933" s="106">
        <v>5</v>
      </c>
      <c r="L933" s="106">
        <v>0</v>
      </c>
      <c r="M933" s="106">
        <v>0</v>
      </c>
      <c r="N933" s="106">
        <v>0</v>
      </c>
      <c r="O933" s="106">
        <v>0</v>
      </c>
    </row>
    <row r="934" spans="1:15" ht="27" hidden="1">
      <c r="A934" s="101" t="s">
        <v>333</v>
      </c>
      <c r="B934" s="101" t="s">
        <v>334</v>
      </c>
      <c r="C934" s="103">
        <v>2130311</v>
      </c>
      <c r="D934" s="103" t="s">
        <v>365</v>
      </c>
      <c r="E934" s="104">
        <v>3</v>
      </c>
      <c r="F934" s="104">
        <v>0</v>
      </c>
      <c r="G934" s="104">
        <v>0</v>
      </c>
      <c r="H934" s="104">
        <v>0</v>
      </c>
      <c r="I934" s="104">
        <v>3</v>
      </c>
      <c r="J934" s="106">
        <v>3</v>
      </c>
      <c r="K934" s="106">
        <v>3</v>
      </c>
      <c r="L934" s="106">
        <v>0</v>
      </c>
      <c r="M934" s="106">
        <v>0</v>
      </c>
      <c r="N934" s="106">
        <v>0</v>
      </c>
      <c r="O934" s="106">
        <v>0</v>
      </c>
    </row>
    <row r="935" spans="1:15" ht="27" hidden="1">
      <c r="A935" s="101" t="s">
        <v>333</v>
      </c>
      <c r="B935" s="101" t="s">
        <v>334</v>
      </c>
      <c r="C935" s="103">
        <v>2130311</v>
      </c>
      <c r="D935" s="103" t="s">
        <v>365</v>
      </c>
      <c r="E935" s="104">
        <v>4</v>
      </c>
      <c r="F935" s="104">
        <v>0</v>
      </c>
      <c r="G935" s="104">
        <v>0</v>
      </c>
      <c r="H935" s="104">
        <v>0</v>
      </c>
      <c r="I935" s="104">
        <v>4</v>
      </c>
      <c r="J935" s="106">
        <v>4</v>
      </c>
      <c r="K935" s="106">
        <v>4</v>
      </c>
      <c r="L935" s="106">
        <v>0</v>
      </c>
      <c r="M935" s="106">
        <v>0</v>
      </c>
      <c r="N935" s="106">
        <v>0</v>
      </c>
      <c r="O935" s="106">
        <v>0</v>
      </c>
    </row>
    <row r="936" spans="1:15" ht="27" hidden="1">
      <c r="A936" s="101" t="s">
        <v>333</v>
      </c>
      <c r="B936" s="101" t="s">
        <v>334</v>
      </c>
      <c r="C936" s="103">
        <v>2130311</v>
      </c>
      <c r="D936" s="103" t="s">
        <v>365</v>
      </c>
      <c r="E936" s="104">
        <v>14</v>
      </c>
      <c r="F936" s="104">
        <v>0</v>
      </c>
      <c r="G936" s="104">
        <v>0</v>
      </c>
      <c r="H936" s="104">
        <v>0</v>
      </c>
      <c r="I936" s="104">
        <v>14</v>
      </c>
      <c r="J936" s="106">
        <v>14</v>
      </c>
      <c r="K936" s="106">
        <v>14</v>
      </c>
      <c r="L936" s="106">
        <v>0</v>
      </c>
      <c r="M936" s="106">
        <v>0</v>
      </c>
      <c r="N936" s="106">
        <v>0</v>
      </c>
      <c r="O936" s="106">
        <v>0</v>
      </c>
    </row>
    <row r="937" spans="1:15" ht="27" hidden="1">
      <c r="A937" s="101" t="s">
        <v>333</v>
      </c>
      <c r="B937" s="101" t="s">
        <v>334</v>
      </c>
      <c r="C937" s="103">
        <v>2130311</v>
      </c>
      <c r="D937" s="103" t="s">
        <v>365</v>
      </c>
      <c r="E937" s="104">
        <v>21</v>
      </c>
      <c r="F937" s="104">
        <v>0</v>
      </c>
      <c r="G937" s="104">
        <v>0</v>
      </c>
      <c r="H937" s="104">
        <v>0</v>
      </c>
      <c r="I937" s="104">
        <v>21</v>
      </c>
      <c r="J937" s="106">
        <v>21</v>
      </c>
      <c r="K937" s="106">
        <v>21</v>
      </c>
      <c r="L937" s="106">
        <v>0</v>
      </c>
      <c r="M937" s="106">
        <v>0</v>
      </c>
      <c r="N937" s="106">
        <v>0</v>
      </c>
      <c r="O937" s="106">
        <v>0</v>
      </c>
    </row>
    <row r="938" spans="1:15" hidden="1">
      <c r="A938" s="101" t="s">
        <v>333</v>
      </c>
      <c r="B938" s="101" t="s">
        <v>334</v>
      </c>
      <c r="C938" s="103">
        <v>2210201</v>
      </c>
      <c r="D938" s="103" t="s">
        <v>133</v>
      </c>
      <c r="E938" s="104">
        <v>11.43</v>
      </c>
      <c r="F938" s="104">
        <v>0</v>
      </c>
      <c r="G938" s="104">
        <v>11.43</v>
      </c>
      <c r="H938" s="104">
        <v>0</v>
      </c>
      <c r="I938" s="104">
        <v>0</v>
      </c>
      <c r="J938" s="106">
        <v>11.43</v>
      </c>
      <c r="K938" s="106">
        <v>11.43</v>
      </c>
      <c r="L938" s="106">
        <v>0</v>
      </c>
      <c r="M938" s="106">
        <v>0</v>
      </c>
      <c r="N938" s="106">
        <v>0</v>
      </c>
      <c r="O938" s="106">
        <v>0</v>
      </c>
    </row>
    <row r="939" spans="1:15" hidden="1">
      <c r="A939" s="101" t="s">
        <v>333</v>
      </c>
      <c r="B939" s="101" t="s">
        <v>334</v>
      </c>
      <c r="C939" s="103">
        <v>2210202</v>
      </c>
      <c r="D939" s="103" t="s">
        <v>364</v>
      </c>
      <c r="E939" s="104">
        <v>3.96</v>
      </c>
      <c r="F939" s="104">
        <v>3.96</v>
      </c>
      <c r="G939" s="104">
        <v>0</v>
      </c>
      <c r="H939" s="104">
        <v>0</v>
      </c>
      <c r="I939" s="104">
        <v>0</v>
      </c>
      <c r="J939" s="106">
        <v>3.96</v>
      </c>
      <c r="K939" s="106">
        <v>3.96</v>
      </c>
      <c r="L939" s="106">
        <v>0</v>
      </c>
      <c r="M939" s="106">
        <v>0</v>
      </c>
      <c r="N939" s="106">
        <v>0</v>
      </c>
      <c r="O939" s="106">
        <v>0</v>
      </c>
    </row>
    <row r="940" spans="1:15" ht="27" hidden="1">
      <c r="A940" s="101" t="s">
        <v>335</v>
      </c>
      <c r="B940" s="101" t="s">
        <v>336</v>
      </c>
      <c r="C940" s="103">
        <v>2080502</v>
      </c>
      <c r="D940" s="103" t="s">
        <v>368</v>
      </c>
      <c r="E940" s="104">
        <v>4</v>
      </c>
      <c r="F940" s="104">
        <v>0</v>
      </c>
      <c r="G940" s="104">
        <v>0</v>
      </c>
      <c r="H940" s="104">
        <v>4</v>
      </c>
      <c r="I940" s="104">
        <v>0</v>
      </c>
      <c r="J940" s="106">
        <v>4</v>
      </c>
      <c r="K940" s="106">
        <v>4</v>
      </c>
      <c r="L940" s="106">
        <v>0</v>
      </c>
      <c r="M940" s="106">
        <v>0</v>
      </c>
      <c r="N940" s="106">
        <v>0</v>
      </c>
      <c r="O940" s="106">
        <v>0</v>
      </c>
    </row>
    <row r="941" spans="1:15" ht="40.5" hidden="1">
      <c r="A941" s="101" t="s">
        <v>335</v>
      </c>
      <c r="B941" s="101" t="s">
        <v>336</v>
      </c>
      <c r="C941" s="103">
        <v>2080505</v>
      </c>
      <c r="D941" s="103" t="s">
        <v>361</v>
      </c>
      <c r="E941" s="104">
        <v>137.87</v>
      </c>
      <c r="F941" s="104">
        <v>137.87</v>
      </c>
      <c r="G941" s="104">
        <v>0</v>
      </c>
      <c r="H941" s="104">
        <v>0</v>
      </c>
      <c r="I941" s="104">
        <v>0</v>
      </c>
      <c r="J941" s="106">
        <v>137.87</v>
      </c>
      <c r="K941" s="106">
        <v>63.42</v>
      </c>
      <c r="L941" s="106">
        <v>0</v>
      </c>
      <c r="M941" s="106">
        <v>0</v>
      </c>
      <c r="N941" s="106">
        <v>0</v>
      </c>
      <c r="O941" s="106">
        <v>74.45</v>
      </c>
    </row>
    <row r="942" spans="1:15" hidden="1">
      <c r="A942" s="101" t="s">
        <v>335</v>
      </c>
      <c r="B942" s="101" t="s">
        <v>336</v>
      </c>
      <c r="C942" s="103">
        <v>2101102</v>
      </c>
      <c r="D942" s="103" t="s">
        <v>369</v>
      </c>
      <c r="E942" s="104">
        <v>53.08</v>
      </c>
      <c r="F942" s="104">
        <v>53.08</v>
      </c>
      <c r="G942" s="104">
        <v>0</v>
      </c>
      <c r="H942" s="104">
        <v>0</v>
      </c>
      <c r="I942" s="104">
        <v>0</v>
      </c>
      <c r="J942" s="106">
        <v>53.08</v>
      </c>
      <c r="K942" s="106">
        <v>24.42</v>
      </c>
      <c r="L942" s="106">
        <v>0</v>
      </c>
      <c r="M942" s="106">
        <v>0</v>
      </c>
      <c r="N942" s="106">
        <v>0</v>
      </c>
      <c r="O942" s="106">
        <v>28.66</v>
      </c>
    </row>
    <row r="943" spans="1:15" ht="27" hidden="1">
      <c r="A943" s="101" t="s">
        <v>335</v>
      </c>
      <c r="B943" s="101" t="s">
        <v>336</v>
      </c>
      <c r="C943" s="103">
        <v>2130304</v>
      </c>
      <c r="D943" s="103" t="s">
        <v>350</v>
      </c>
      <c r="E943" s="104">
        <v>160</v>
      </c>
      <c r="F943" s="104">
        <v>0</v>
      </c>
      <c r="G943" s="104">
        <v>0</v>
      </c>
      <c r="H943" s="104">
        <v>0</v>
      </c>
      <c r="I943" s="104">
        <v>160</v>
      </c>
      <c r="J943" s="106">
        <v>160</v>
      </c>
      <c r="K943" s="106">
        <v>0</v>
      </c>
      <c r="L943" s="106">
        <v>0</v>
      </c>
      <c r="M943" s="106">
        <v>0</v>
      </c>
      <c r="N943" s="106">
        <v>0</v>
      </c>
      <c r="O943" s="106">
        <v>160</v>
      </c>
    </row>
    <row r="944" spans="1:15" ht="27" hidden="1">
      <c r="A944" s="101" t="s">
        <v>335</v>
      </c>
      <c r="B944" s="101" t="s">
        <v>336</v>
      </c>
      <c r="C944" s="103">
        <v>2130304</v>
      </c>
      <c r="D944" s="103" t="s">
        <v>350</v>
      </c>
      <c r="E944" s="104">
        <v>12.6</v>
      </c>
      <c r="F944" s="104">
        <v>0</v>
      </c>
      <c r="G944" s="104">
        <v>12.6</v>
      </c>
      <c r="H944" s="104">
        <v>0</v>
      </c>
      <c r="I944" s="104">
        <v>0</v>
      </c>
      <c r="J944" s="106">
        <v>12.6</v>
      </c>
      <c r="K944" s="106">
        <v>12.6</v>
      </c>
      <c r="L944" s="106">
        <v>0</v>
      </c>
      <c r="M944" s="106">
        <v>0</v>
      </c>
      <c r="N944" s="106">
        <v>0</v>
      </c>
      <c r="O944" s="106">
        <v>0</v>
      </c>
    </row>
    <row r="945" spans="1:15" ht="27" hidden="1">
      <c r="A945" s="101" t="s">
        <v>335</v>
      </c>
      <c r="B945" s="101" t="s">
        <v>336</v>
      </c>
      <c r="C945" s="103">
        <v>2130304</v>
      </c>
      <c r="D945" s="103" t="s">
        <v>350</v>
      </c>
      <c r="E945" s="104">
        <v>457.77</v>
      </c>
      <c r="F945" s="104">
        <v>457.77</v>
      </c>
      <c r="G945" s="104">
        <v>0</v>
      </c>
      <c r="H945" s="104">
        <v>0</v>
      </c>
      <c r="I945" s="104">
        <v>0</v>
      </c>
      <c r="J945" s="106">
        <v>457.77</v>
      </c>
      <c r="K945" s="106">
        <v>0</v>
      </c>
      <c r="L945" s="106">
        <v>0</v>
      </c>
      <c r="M945" s="106">
        <v>0</v>
      </c>
      <c r="N945" s="106">
        <v>0</v>
      </c>
      <c r="O945" s="106">
        <v>457.77</v>
      </c>
    </row>
    <row r="946" spans="1:15" ht="27" hidden="1">
      <c r="A946" s="101" t="s">
        <v>335</v>
      </c>
      <c r="B946" s="101" t="s">
        <v>336</v>
      </c>
      <c r="C946" s="103">
        <v>2130304</v>
      </c>
      <c r="D946" s="103" t="s">
        <v>350</v>
      </c>
      <c r="E946" s="104">
        <v>235.44</v>
      </c>
      <c r="F946" s="104">
        <v>235.44</v>
      </c>
      <c r="G946" s="104">
        <v>0</v>
      </c>
      <c r="H946" s="104">
        <v>0</v>
      </c>
      <c r="I946" s="104">
        <v>0</v>
      </c>
      <c r="J946" s="106">
        <v>235.44</v>
      </c>
      <c r="K946" s="106">
        <v>235.44</v>
      </c>
      <c r="L946" s="106">
        <v>0</v>
      </c>
      <c r="M946" s="106">
        <v>0</v>
      </c>
      <c r="N946" s="106">
        <v>0</v>
      </c>
      <c r="O946" s="106">
        <v>0</v>
      </c>
    </row>
    <row r="947" spans="1:15" ht="27" hidden="1">
      <c r="A947" s="101" t="s">
        <v>335</v>
      </c>
      <c r="B947" s="101" t="s">
        <v>336</v>
      </c>
      <c r="C947" s="103">
        <v>2130304</v>
      </c>
      <c r="D947" s="103" t="s">
        <v>350</v>
      </c>
      <c r="E947" s="104">
        <v>448.99</v>
      </c>
      <c r="F947" s="104">
        <v>448.99</v>
      </c>
      <c r="G947" s="104">
        <v>0</v>
      </c>
      <c r="H947" s="104">
        <v>0</v>
      </c>
      <c r="I947" s="104">
        <v>0</v>
      </c>
      <c r="J947" s="106">
        <v>448.99</v>
      </c>
      <c r="K947" s="106">
        <v>78.849999999999994</v>
      </c>
      <c r="L947" s="106">
        <v>0</v>
      </c>
      <c r="M947" s="106">
        <v>0</v>
      </c>
      <c r="N947" s="106">
        <v>0</v>
      </c>
      <c r="O947" s="106">
        <v>370.14</v>
      </c>
    </row>
    <row r="948" spans="1:15" ht="27" hidden="1">
      <c r="A948" s="101" t="s">
        <v>335</v>
      </c>
      <c r="B948" s="101" t="s">
        <v>336</v>
      </c>
      <c r="C948" s="103">
        <v>2130304</v>
      </c>
      <c r="D948" s="103" t="s">
        <v>350</v>
      </c>
      <c r="E948" s="104">
        <v>4.92</v>
      </c>
      <c r="F948" s="104">
        <v>4.92</v>
      </c>
      <c r="G948" s="104">
        <v>0</v>
      </c>
      <c r="H948" s="104">
        <v>0</v>
      </c>
      <c r="I948" s="104">
        <v>0</v>
      </c>
      <c r="J948" s="106">
        <v>4.92</v>
      </c>
      <c r="K948" s="106">
        <v>4.92</v>
      </c>
      <c r="L948" s="106">
        <v>0</v>
      </c>
      <c r="M948" s="106">
        <v>0</v>
      </c>
      <c r="N948" s="106">
        <v>0</v>
      </c>
      <c r="O948" s="106">
        <v>0</v>
      </c>
    </row>
    <row r="949" spans="1:15" ht="27" hidden="1">
      <c r="A949" s="101" t="s">
        <v>335</v>
      </c>
      <c r="B949" s="101" t="s">
        <v>336</v>
      </c>
      <c r="C949" s="103">
        <v>2130304</v>
      </c>
      <c r="D949" s="103" t="s">
        <v>350</v>
      </c>
      <c r="E949" s="104">
        <v>56.85</v>
      </c>
      <c r="F949" s="104">
        <v>0</v>
      </c>
      <c r="G949" s="104">
        <v>0</v>
      </c>
      <c r="H949" s="104">
        <v>0</v>
      </c>
      <c r="I949" s="104">
        <v>56.85</v>
      </c>
      <c r="J949" s="106">
        <v>56.85</v>
      </c>
      <c r="K949" s="106">
        <v>0</v>
      </c>
      <c r="L949" s="106">
        <v>0</v>
      </c>
      <c r="M949" s="106">
        <v>0</v>
      </c>
      <c r="N949" s="106">
        <v>0</v>
      </c>
      <c r="O949" s="106">
        <v>56.85</v>
      </c>
    </row>
    <row r="950" spans="1:15" ht="27" hidden="1">
      <c r="A950" s="101" t="s">
        <v>335</v>
      </c>
      <c r="B950" s="101" t="s">
        <v>336</v>
      </c>
      <c r="C950" s="103">
        <v>2130304</v>
      </c>
      <c r="D950" s="103" t="s">
        <v>350</v>
      </c>
      <c r="E950" s="104">
        <v>5.2</v>
      </c>
      <c r="F950" s="104">
        <v>0</v>
      </c>
      <c r="G950" s="104">
        <v>0</v>
      </c>
      <c r="H950" s="104">
        <v>0</v>
      </c>
      <c r="I950" s="104">
        <v>5.2</v>
      </c>
      <c r="J950" s="106">
        <v>5.2</v>
      </c>
      <c r="K950" s="106">
        <v>0</v>
      </c>
      <c r="L950" s="106">
        <v>0</v>
      </c>
      <c r="M950" s="106">
        <v>0</v>
      </c>
      <c r="N950" s="106">
        <v>0</v>
      </c>
      <c r="O950" s="106">
        <v>5.2</v>
      </c>
    </row>
    <row r="951" spans="1:15" ht="27" hidden="1">
      <c r="A951" s="101" t="s">
        <v>335</v>
      </c>
      <c r="B951" s="101" t="s">
        <v>336</v>
      </c>
      <c r="C951" s="103">
        <v>2130304</v>
      </c>
      <c r="D951" s="103" t="s">
        <v>350</v>
      </c>
      <c r="E951" s="104">
        <v>3</v>
      </c>
      <c r="F951" s="104">
        <v>0</v>
      </c>
      <c r="G951" s="104">
        <v>0</v>
      </c>
      <c r="H951" s="104">
        <v>0</v>
      </c>
      <c r="I951" s="104">
        <v>3</v>
      </c>
      <c r="J951" s="106">
        <v>3</v>
      </c>
      <c r="K951" s="106">
        <v>0</v>
      </c>
      <c r="L951" s="106">
        <v>0</v>
      </c>
      <c r="M951" s="106">
        <v>0</v>
      </c>
      <c r="N951" s="106">
        <v>0</v>
      </c>
      <c r="O951" s="106">
        <v>3</v>
      </c>
    </row>
    <row r="952" spans="1:15" ht="27" hidden="1">
      <c r="A952" s="101" t="s">
        <v>335</v>
      </c>
      <c r="B952" s="101" t="s">
        <v>336</v>
      </c>
      <c r="C952" s="103">
        <v>2130304</v>
      </c>
      <c r="D952" s="103" t="s">
        <v>350</v>
      </c>
      <c r="E952" s="104">
        <v>62.04</v>
      </c>
      <c r="F952" s="104">
        <v>62.04</v>
      </c>
      <c r="G952" s="104">
        <v>0</v>
      </c>
      <c r="H952" s="104">
        <v>0</v>
      </c>
      <c r="I952" s="104">
        <v>0</v>
      </c>
      <c r="J952" s="106">
        <v>62.04</v>
      </c>
      <c r="K952" s="106">
        <v>28.54</v>
      </c>
      <c r="L952" s="106">
        <v>0</v>
      </c>
      <c r="M952" s="106">
        <v>0</v>
      </c>
      <c r="N952" s="106">
        <v>0</v>
      </c>
      <c r="O952" s="106">
        <v>33.5</v>
      </c>
    </row>
    <row r="953" spans="1:15" ht="27" hidden="1">
      <c r="A953" s="101" t="s">
        <v>335</v>
      </c>
      <c r="B953" s="101" t="s">
        <v>336</v>
      </c>
      <c r="C953" s="103">
        <v>2130304</v>
      </c>
      <c r="D953" s="103" t="s">
        <v>350</v>
      </c>
      <c r="E953" s="104">
        <v>415.54</v>
      </c>
      <c r="F953" s="104">
        <v>0</v>
      </c>
      <c r="G953" s="104">
        <v>0</v>
      </c>
      <c r="H953" s="104">
        <v>0</v>
      </c>
      <c r="I953" s="104">
        <v>415.54</v>
      </c>
      <c r="J953" s="106">
        <v>415.54</v>
      </c>
      <c r="K953" s="106">
        <v>0</v>
      </c>
      <c r="L953" s="106">
        <v>0</v>
      </c>
      <c r="M953" s="106">
        <v>0</v>
      </c>
      <c r="N953" s="106">
        <v>0</v>
      </c>
      <c r="O953" s="106">
        <v>415.54</v>
      </c>
    </row>
    <row r="954" spans="1:15" ht="27" hidden="1">
      <c r="A954" s="101" t="s">
        <v>335</v>
      </c>
      <c r="B954" s="101" t="s">
        <v>336</v>
      </c>
      <c r="C954" s="103">
        <v>2130304</v>
      </c>
      <c r="D954" s="103" t="s">
        <v>350</v>
      </c>
      <c r="E954" s="104">
        <v>1288.7</v>
      </c>
      <c r="F954" s="104">
        <v>0</v>
      </c>
      <c r="G954" s="104">
        <v>0</v>
      </c>
      <c r="H954" s="104">
        <v>1288.7</v>
      </c>
      <c r="I954" s="104">
        <v>0</v>
      </c>
      <c r="J954" s="106">
        <v>1288.7</v>
      </c>
      <c r="K954" s="106">
        <v>0</v>
      </c>
      <c r="L954" s="106">
        <v>0</v>
      </c>
      <c r="M954" s="106">
        <v>0</v>
      </c>
      <c r="N954" s="106">
        <v>0</v>
      </c>
      <c r="O954" s="106">
        <v>1288.7</v>
      </c>
    </row>
    <row r="955" spans="1:15" ht="27" hidden="1">
      <c r="A955" s="101" t="s">
        <v>335</v>
      </c>
      <c r="B955" s="101" t="s">
        <v>336</v>
      </c>
      <c r="C955" s="103">
        <v>2130306</v>
      </c>
      <c r="D955" s="103" t="s">
        <v>352</v>
      </c>
      <c r="E955" s="104">
        <v>170</v>
      </c>
      <c r="F955" s="104">
        <v>0</v>
      </c>
      <c r="G955" s="104">
        <v>0</v>
      </c>
      <c r="H955" s="104">
        <v>0</v>
      </c>
      <c r="I955" s="104">
        <v>170</v>
      </c>
      <c r="J955" s="106">
        <v>170</v>
      </c>
      <c r="K955" s="106">
        <v>0</v>
      </c>
      <c r="L955" s="106">
        <v>0</v>
      </c>
      <c r="M955" s="106">
        <v>0</v>
      </c>
      <c r="N955" s="106">
        <v>0</v>
      </c>
      <c r="O955" s="106">
        <v>170</v>
      </c>
    </row>
    <row r="956" spans="1:15" ht="27" hidden="1">
      <c r="A956" s="101" t="s">
        <v>335</v>
      </c>
      <c r="B956" s="101" t="s">
        <v>336</v>
      </c>
      <c r="C956" s="103">
        <v>2130306</v>
      </c>
      <c r="D956" s="103" t="s">
        <v>352</v>
      </c>
      <c r="E956" s="104">
        <v>180</v>
      </c>
      <c r="F956" s="104">
        <v>0</v>
      </c>
      <c r="G956" s="104">
        <v>0</v>
      </c>
      <c r="H956" s="104">
        <v>0</v>
      </c>
      <c r="I956" s="104">
        <v>180</v>
      </c>
      <c r="J956" s="106">
        <v>180</v>
      </c>
      <c r="K956" s="106">
        <v>0</v>
      </c>
      <c r="L956" s="106">
        <v>0</v>
      </c>
      <c r="M956" s="106">
        <v>0</v>
      </c>
      <c r="N956" s="106">
        <v>0</v>
      </c>
      <c r="O956" s="106">
        <v>180</v>
      </c>
    </row>
    <row r="957" spans="1:15" ht="27" hidden="1">
      <c r="A957" s="101" t="s">
        <v>335</v>
      </c>
      <c r="B957" s="101" t="s">
        <v>336</v>
      </c>
      <c r="C957" s="103">
        <v>2130306</v>
      </c>
      <c r="D957" s="103" t="s">
        <v>352</v>
      </c>
      <c r="E957" s="104">
        <v>60</v>
      </c>
      <c r="F957" s="104">
        <v>0</v>
      </c>
      <c r="G957" s="104">
        <v>0</v>
      </c>
      <c r="H957" s="104">
        <v>0</v>
      </c>
      <c r="I957" s="104">
        <v>60</v>
      </c>
      <c r="J957" s="106">
        <v>60</v>
      </c>
      <c r="K957" s="106">
        <v>0</v>
      </c>
      <c r="L957" s="106">
        <v>0</v>
      </c>
      <c r="M957" s="106">
        <v>0</v>
      </c>
      <c r="N957" s="106">
        <v>0</v>
      </c>
      <c r="O957" s="106">
        <v>60</v>
      </c>
    </row>
    <row r="958" spans="1:15" ht="27" hidden="1">
      <c r="A958" s="101" t="s">
        <v>335</v>
      </c>
      <c r="B958" s="101" t="s">
        <v>336</v>
      </c>
      <c r="C958" s="103">
        <v>2130306</v>
      </c>
      <c r="D958" s="103" t="s">
        <v>352</v>
      </c>
      <c r="E958" s="104">
        <v>209</v>
      </c>
      <c r="F958" s="104">
        <v>0</v>
      </c>
      <c r="G958" s="104">
        <v>0</v>
      </c>
      <c r="H958" s="104">
        <v>0</v>
      </c>
      <c r="I958" s="104">
        <v>209</v>
      </c>
      <c r="J958" s="106">
        <v>209</v>
      </c>
      <c r="K958" s="106">
        <v>0</v>
      </c>
      <c r="L958" s="106">
        <v>0</v>
      </c>
      <c r="M958" s="106">
        <v>0</v>
      </c>
      <c r="N958" s="106">
        <v>0</v>
      </c>
      <c r="O958" s="106">
        <v>209</v>
      </c>
    </row>
    <row r="959" spans="1:15" ht="27" hidden="1">
      <c r="A959" s="101" t="s">
        <v>335</v>
      </c>
      <c r="B959" s="101" t="s">
        <v>336</v>
      </c>
      <c r="C959" s="103">
        <v>2130306</v>
      </c>
      <c r="D959" s="103" t="s">
        <v>352</v>
      </c>
      <c r="E959" s="104">
        <v>472.18</v>
      </c>
      <c r="F959" s="104">
        <v>0</v>
      </c>
      <c r="G959" s="104">
        <v>0</v>
      </c>
      <c r="H959" s="104">
        <v>0</v>
      </c>
      <c r="I959" s="104">
        <v>472.18</v>
      </c>
      <c r="J959" s="106">
        <v>472.18</v>
      </c>
      <c r="K959" s="106">
        <v>30</v>
      </c>
      <c r="L959" s="106">
        <v>0</v>
      </c>
      <c r="M959" s="106">
        <v>0</v>
      </c>
      <c r="N959" s="106">
        <v>0</v>
      </c>
      <c r="O959" s="106">
        <v>442.18</v>
      </c>
    </row>
    <row r="960" spans="1:15" ht="27" hidden="1">
      <c r="A960" s="101" t="s">
        <v>335</v>
      </c>
      <c r="B960" s="101" t="s">
        <v>336</v>
      </c>
      <c r="C960" s="103">
        <v>2130306</v>
      </c>
      <c r="D960" s="103" t="s">
        <v>352</v>
      </c>
      <c r="E960" s="104">
        <v>101.6</v>
      </c>
      <c r="F960" s="104">
        <v>0</v>
      </c>
      <c r="G960" s="104">
        <v>0</v>
      </c>
      <c r="H960" s="104">
        <v>0</v>
      </c>
      <c r="I960" s="104">
        <v>101.6</v>
      </c>
      <c r="J960" s="106">
        <v>101.6</v>
      </c>
      <c r="K960" s="106">
        <v>0</v>
      </c>
      <c r="L960" s="106">
        <v>0</v>
      </c>
      <c r="M960" s="106">
        <v>0</v>
      </c>
      <c r="N960" s="106">
        <v>0</v>
      </c>
      <c r="O960" s="106">
        <v>101.6</v>
      </c>
    </row>
    <row r="961" spans="1:15" ht="27" hidden="1">
      <c r="A961" s="101" t="s">
        <v>335</v>
      </c>
      <c r="B961" s="101" t="s">
        <v>336</v>
      </c>
      <c r="C961" s="103">
        <v>2130306</v>
      </c>
      <c r="D961" s="103" t="s">
        <v>352</v>
      </c>
      <c r="E961" s="104">
        <v>390</v>
      </c>
      <c r="F961" s="104">
        <v>0</v>
      </c>
      <c r="G961" s="104">
        <v>0</v>
      </c>
      <c r="H961" s="104">
        <v>0</v>
      </c>
      <c r="I961" s="104">
        <v>390</v>
      </c>
      <c r="J961" s="106">
        <v>390</v>
      </c>
      <c r="K961" s="106">
        <v>0</v>
      </c>
      <c r="L961" s="106">
        <v>0</v>
      </c>
      <c r="M961" s="106">
        <v>0</v>
      </c>
      <c r="N961" s="106">
        <v>0</v>
      </c>
      <c r="O961" s="106">
        <v>390</v>
      </c>
    </row>
    <row r="962" spans="1:15" hidden="1">
      <c r="A962" s="101" t="s">
        <v>335</v>
      </c>
      <c r="B962" s="101" t="s">
        <v>336</v>
      </c>
      <c r="C962" s="103">
        <v>2130310</v>
      </c>
      <c r="D962" s="103" t="s">
        <v>353</v>
      </c>
      <c r="E962" s="104">
        <v>50</v>
      </c>
      <c r="F962" s="104">
        <v>0</v>
      </c>
      <c r="G962" s="104">
        <v>0</v>
      </c>
      <c r="H962" s="104">
        <v>0</v>
      </c>
      <c r="I962" s="104">
        <v>50</v>
      </c>
      <c r="J962" s="106">
        <v>50</v>
      </c>
      <c r="K962" s="106">
        <v>50</v>
      </c>
      <c r="L962" s="106">
        <v>0</v>
      </c>
      <c r="M962" s="106">
        <v>0</v>
      </c>
      <c r="N962" s="106">
        <v>0</v>
      </c>
      <c r="O962" s="106">
        <v>0</v>
      </c>
    </row>
    <row r="963" spans="1:15" hidden="1">
      <c r="A963" s="101" t="s">
        <v>335</v>
      </c>
      <c r="B963" s="101" t="s">
        <v>336</v>
      </c>
      <c r="C963" s="103">
        <v>2130399</v>
      </c>
      <c r="D963" s="103" t="s">
        <v>356</v>
      </c>
      <c r="E963" s="104">
        <v>1553.1</v>
      </c>
      <c r="F963" s="104">
        <v>0</v>
      </c>
      <c r="G963" s="104">
        <v>0</v>
      </c>
      <c r="H963" s="104">
        <v>0</v>
      </c>
      <c r="I963" s="104">
        <v>1553.1</v>
      </c>
      <c r="J963" s="106">
        <v>1553.1</v>
      </c>
      <c r="K963" s="106">
        <v>0</v>
      </c>
      <c r="L963" s="106">
        <v>0</v>
      </c>
      <c r="M963" s="106">
        <v>0</v>
      </c>
      <c r="N963" s="106">
        <v>0</v>
      </c>
      <c r="O963" s="106">
        <v>1553.1</v>
      </c>
    </row>
    <row r="964" spans="1:15" hidden="1">
      <c r="A964" s="101" t="s">
        <v>335</v>
      </c>
      <c r="B964" s="101" t="s">
        <v>336</v>
      </c>
      <c r="C964" s="103">
        <v>2130399</v>
      </c>
      <c r="D964" s="103" t="s">
        <v>356</v>
      </c>
      <c r="E964" s="104">
        <v>45</v>
      </c>
      <c r="F964" s="104">
        <v>0</v>
      </c>
      <c r="G964" s="104">
        <v>0</v>
      </c>
      <c r="H964" s="104">
        <v>0</v>
      </c>
      <c r="I964" s="104">
        <v>45</v>
      </c>
      <c r="J964" s="106">
        <v>45</v>
      </c>
      <c r="K964" s="106">
        <v>0</v>
      </c>
      <c r="L964" s="106">
        <v>0</v>
      </c>
      <c r="M964" s="106">
        <v>0</v>
      </c>
      <c r="N964" s="106">
        <v>0</v>
      </c>
      <c r="O964" s="106">
        <v>45</v>
      </c>
    </row>
    <row r="965" spans="1:15" hidden="1">
      <c r="A965" s="101" t="s">
        <v>335</v>
      </c>
      <c r="B965" s="101" t="s">
        <v>336</v>
      </c>
      <c r="C965" s="103">
        <v>2130399</v>
      </c>
      <c r="D965" s="103" t="s">
        <v>356</v>
      </c>
      <c r="E965" s="104">
        <v>350.17</v>
      </c>
      <c r="F965" s="104">
        <v>0</v>
      </c>
      <c r="G965" s="104">
        <v>0</v>
      </c>
      <c r="H965" s="104">
        <v>0</v>
      </c>
      <c r="I965" s="104">
        <v>350.17</v>
      </c>
      <c r="J965" s="106">
        <v>350.17</v>
      </c>
      <c r="K965" s="106">
        <v>0</v>
      </c>
      <c r="L965" s="106">
        <v>0</v>
      </c>
      <c r="M965" s="106">
        <v>0</v>
      </c>
      <c r="N965" s="106">
        <v>0</v>
      </c>
      <c r="O965" s="106">
        <v>350.17</v>
      </c>
    </row>
    <row r="966" spans="1:15" hidden="1">
      <c r="A966" s="101" t="s">
        <v>335</v>
      </c>
      <c r="B966" s="101" t="s">
        <v>336</v>
      </c>
      <c r="C966" s="103">
        <v>2210201</v>
      </c>
      <c r="D966" s="103" t="s">
        <v>133</v>
      </c>
      <c r="E966" s="104">
        <v>88.4</v>
      </c>
      <c r="F966" s="104">
        <v>0</v>
      </c>
      <c r="G966" s="104">
        <v>88.4</v>
      </c>
      <c r="H966" s="104">
        <v>0</v>
      </c>
      <c r="I966" s="104">
        <v>0</v>
      </c>
      <c r="J966" s="106">
        <v>88.4</v>
      </c>
      <c r="K966" s="106">
        <v>40.659999999999997</v>
      </c>
      <c r="L966" s="106">
        <v>0</v>
      </c>
      <c r="M966" s="106">
        <v>0</v>
      </c>
      <c r="N966" s="106">
        <v>0</v>
      </c>
      <c r="O966" s="106">
        <v>47.74</v>
      </c>
    </row>
    <row r="967" spans="1:15" ht="40.5" hidden="1">
      <c r="A967" s="101" t="s">
        <v>337</v>
      </c>
      <c r="B967" s="101" t="s">
        <v>338</v>
      </c>
      <c r="C967" s="103">
        <v>2080505</v>
      </c>
      <c r="D967" s="103" t="s">
        <v>361</v>
      </c>
      <c r="E967" s="104">
        <v>47.95</v>
      </c>
      <c r="F967" s="104">
        <v>47.95</v>
      </c>
      <c r="G967" s="104">
        <v>0</v>
      </c>
      <c r="H967" s="104">
        <v>0</v>
      </c>
      <c r="I967" s="104">
        <v>0</v>
      </c>
      <c r="J967" s="106">
        <v>47.95</v>
      </c>
      <c r="K967" s="106">
        <v>22.54</v>
      </c>
      <c r="L967" s="106">
        <v>0</v>
      </c>
      <c r="M967" s="106">
        <v>0</v>
      </c>
      <c r="N967" s="106">
        <v>0</v>
      </c>
      <c r="O967" s="106">
        <v>25.41</v>
      </c>
    </row>
    <row r="968" spans="1:15" ht="27" hidden="1">
      <c r="A968" s="101" t="s">
        <v>337</v>
      </c>
      <c r="B968" s="101" t="s">
        <v>338</v>
      </c>
      <c r="C968" s="103">
        <v>2101102</v>
      </c>
      <c r="D968" s="103" t="s">
        <v>369</v>
      </c>
      <c r="E968" s="104">
        <v>38.130000000000003</v>
      </c>
      <c r="F968" s="104">
        <v>38.130000000000003</v>
      </c>
      <c r="G968" s="104">
        <v>0</v>
      </c>
      <c r="H968" s="104">
        <v>0</v>
      </c>
      <c r="I968" s="104">
        <v>0</v>
      </c>
      <c r="J968" s="106">
        <v>38.130000000000003</v>
      </c>
      <c r="K968" s="106">
        <v>17.920000000000002</v>
      </c>
      <c r="L968" s="106">
        <v>0</v>
      </c>
      <c r="M968" s="106">
        <v>0</v>
      </c>
      <c r="N968" s="106">
        <v>0</v>
      </c>
      <c r="O968" s="106">
        <v>20.21</v>
      </c>
    </row>
    <row r="969" spans="1:15" ht="27" hidden="1">
      <c r="A969" s="101" t="s">
        <v>337</v>
      </c>
      <c r="B969" s="101" t="s">
        <v>338</v>
      </c>
      <c r="C969" s="103">
        <v>2130304</v>
      </c>
      <c r="D969" s="103" t="s">
        <v>350</v>
      </c>
      <c r="E969" s="104">
        <v>30.26</v>
      </c>
      <c r="F969" s="104">
        <v>0</v>
      </c>
      <c r="G969" s="104">
        <v>0</v>
      </c>
      <c r="H969" s="104">
        <v>30.26</v>
      </c>
      <c r="I969" s="104">
        <v>0</v>
      </c>
      <c r="J969" s="106">
        <v>30.26</v>
      </c>
      <c r="K969" s="106">
        <v>0</v>
      </c>
      <c r="L969" s="106">
        <v>0</v>
      </c>
      <c r="M969" s="106">
        <v>0</v>
      </c>
      <c r="N969" s="106">
        <v>30.26</v>
      </c>
      <c r="O969" s="106">
        <v>0</v>
      </c>
    </row>
    <row r="970" spans="1:15" ht="27" hidden="1">
      <c r="A970" s="101" t="s">
        <v>337</v>
      </c>
      <c r="B970" s="101" t="s">
        <v>338</v>
      </c>
      <c r="C970" s="103">
        <v>2130304</v>
      </c>
      <c r="D970" s="103" t="s">
        <v>350</v>
      </c>
      <c r="E970" s="104">
        <v>13</v>
      </c>
      <c r="F970" s="104">
        <v>0</v>
      </c>
      <c r="G970" s="104">
        <v>0</v>
      </c>
      <c r="H970" s="104">
        <v>13</v>
      </c>
      <c r="I970" s="104">
        <v>0</v>
      </c>
      <c r="J970" s="106">
        <v>13</v>
      </c>
      <c r="K970" s="106">
        <v>13</v>
      </c>
      <c r="L970" s="106">
        <v>0</v>
      </c>
      <c r="M970" s="106">
        <v>0</v>
      </c>
      <c r="N970" s="106">
        <v>0</v>
      </c>
      <c r="O970" s="106">
        <v>0</v>
      </c>
    </row>
    <row r="971" spans="1:15" ht="27" hidden="1">
      <c r="A971" s="101" t="s">
        <v>337</v>
      </c>
      <c r="B971" s="101" t="s">
        <v>338</v>
      </c>
      <c r="C971" s="103">
        <v>2130304</v>
      </c>
      <c r="D971" s="103" t="s">
        <v>350</v>
      </c>
      <c r="E971" s="104">
        <v>5.8</v>
      </c>
      <c r="F971" s="104">
        <v>0</v>
      </c>
      <c r="G971" s="104">
        <v>0</v>
      </c>
      <c r="H971" s="104">
        <v>3.7</v>
      </c>
      <c r="I971" s="104">
        <v>2.1</v>
      </c>
      <c r="J971" s="106">
        <v>5.8</v>
      </c>
      <c r="K971" s="106">
        <v>4.8</v>
      </c>
      <c r="L971" s="106">
        <v>0</v>
      </c>
      <c r="M971" s="106">
        <v>0</v>
      </c>
      <c r="N971" s="106">
        <v>1</v>
      </c>
      <c r="O971" s="106">
        <v>0</v>
      </c>
    </row>
    <row r="972" spans="1:15" ht="27" hidden="1">
      <c r="A972" s="101" t="s">
        <v>337</v>
      </c>
      <c r="B972" s="101" t="s">
        <v>338</v>
      </c>
      <c r="C972" s="103">
        <v>2130304</v>
      </c>
      <c r="D972" s="103" t="s">
        <v>350</v>
      </c>
      <c r="E972" s="104">
        <v>3</v>
      </c>
      <c r="F972" s="104">
        <v>0</v>
      </c>
      <c r="G972" s="104">
        <v>0</v>
      </c>
      <c r="H972" s="104">
        <v>2</v>
      </c>
      <c r="I972" s="104">
        <v>1</v>
      </c>
      <c r="J972" s="106">
        <v>3</v>
      </c>
      <c r="K972" s="106">
        <v>2.5</v>
      </c>
      <c r="L972" s="106">
        <v>0</v>
      </c>
      <c r="M972" s="106">
        <v>0</v>
      </c>
      <c r="N972" s="106">
        <v>0.5</v>
      </c>
      <c r="O972" s="106">
        <v>0</v>
      </c>
    </row>
    <row r="973" spans="1:15" ht="27" hidden="1">
      <c r="A973" s="101" t="s">
        <v>337</v>
      </c>
      <c r="B973" s="101" t="s">
        <v>338</v>
      </c>
      <c r="C973" s="103">
        <v>2130304</v>
      </c>
      <c r="D973" s="103" t="s">
        <v>350</v>
      </c>
      <c r="E973" s="104">
        <v>1</v>
      </c>
      <c r="F973" s="104">
        <v>0</v>
      </c>
      <c r="G973" s="104">
        <v>0</v>
      </c>
      <c r="H973" s="104">
        <v>1</v>
      </c>
      <c r="I973" s="104">
        <v>0</v>
      </c>
      <c r="J973" s="106">
        <v>1</v>
      </c>
      <c r="K973" s="106">
        <v>1</v>
      </c>
      <c r="L973" s="106">
        <v>0</v>
      </c>
      <c r="M973" s="106">
        <v>0</v>
      </c>
      <c r="N973" s="106">
        <v>0</v>
      </c>
      <c r="O973" s="106">
        <v>0</v>
      </c>
    </row>
    <row r="974" spans="1:15" ht="27" hidden="1">
      <c r="A974" s="101" t="s">
        <v>337</v>
      </c>
      <c r="B974" s="101" t="s">
        <v>338</v>
      </c>
      <c r="C974" s="103">
        <v>2130304</v>
      </c>
      <c r="D974" s="103" t="s">
        <v>350</v>
      </c>
      <c r="E974" s="104">
        <v>1.6</v>
      </c>
      <c r="F974" s="104">
        <v>0</v>
      </c>
      <c r="G974" s="104">
        <v>0</v>
      </c>
      <c r="H974" s="104">
        <v>1.6</v>
      </c>
      <c r="I974" s="104">
        <v>0</v>
      </c>
      <c r="J974" s="106">
        <v>1.6</v>
      </c>
      <c r="K974" s="106">
        <v>0.6</v>
      </c>
      <c r="L974" s="106">
        <v>0</v>
      </c>
      <c r="M974" s="106">
        <v>0</v>
      </c>
      <c r="N974" s="106">
        <v>1</v>
      </c>
      <c r="O974" s="106">
        <v>0</v>
      </c>
    </row>
    <row r="975" spans="1:15" ht="27" hidden="1">
      <c r="A975" s="101" t="s">
        <v>337</v>
      </c>
      <c r="B975" s="101" t="s">
        <v>338</v>
      </c>
      <c r="C975" s="103">
        <v>2130304</v>
      </c>
      <c r="D975" s="103" t="s">
        <v>350</v>
      </c>
      <c r="E975" s="104">
        <v>28</v>
      </c>
      <c r="F975" s="104">
        <v>0</v>
      </c>
      <c r="G975" s="104">
        <v>0</v>
      </c>
      <c r="H975" s="104">
        <v>0</v>
      </c>
      <c r="I975" s="104">
        <v>28</v>
      </c>
      <c r="J975" s="106">
        <v>28</v>
      </c>
      <c r="K975" s="106">
        <v>28</v>
      </c>
      <c r="L975" s="106">
        <v>0</v>
      </c>
      <c r="M975" s="106">
        <v>0</v>
      </c>
      <c r="N975" s="106">
        <v>0</v>
      </c>
      <c r="O975" s="106">
        <v>0</v>
      </c>
    </row>
    <row r="976" spans="1:15" ht="27" hidden="1">
      <c r="A976" s="101" t="s">
        <v>337</v>
      </c>
      <c r="B976" s="101" t="s">
        <v>338</v>
      </c>
      <c r="C976" s="103">
        <v>2130304</v>
      </c>
      <c r="D976" s="103" t="s">
        <v>350</v>
      </c>
      <c r="E976" s="104">
        <v>22.78</v>
      </c>
      <c r="F976" s="104">
        <v>22.78</v>
      </c>
      <c r="G976" s="104">
        <v>0</v>
      </c>
      <c r="H976" s="104">
        <v>0</v>
      </c>
      <c r="I976" s="104">
        <v>0</v>
      </c>
      <c r="J976" s="106">
        <v>22.78</v>
      </c>
      <c r="K976" s="106">
        <v>10.7</v>
      </c>
      <c r="L976" s="106">
        <v>0</v>
      </c>
      <c r="M976" s="106">
        <v>0</v>
      </c>
      <c r="N976" s="106">
        <v>0</v>
      </c>
      <c r="O976" s="106">
        <v>12.08</v>
      </c>
    </row>
    <row r="977" spans="1:15" ht="27" hidden="1">
      <c r="A977" s="101" t="s">
        <v>337</v>
      </c>
      <c r="B977" s="101" t="s">
        <v>338</v>
      </c>
      <c r="C977" s="103">
        <v>2130304</v>
      </c>
      <c r="D977" s="103" t="s">
        <v>350</v>
      </c>
      <c r="E977" s="104">
        <v>8.5</v>
      </c>
      <c r="F977" s="104">
        <v>0</v>
      </c>
      <c r="G977" s="104">
        <v>0</v>
      </c>
      <c r="H977" s="104">
        <v>8.5</v>
      </c>
      <c r="I977" s="104">
        <v>0</v>
      </c>
      <c r="J977" s="106">
        <v>8.5</v>
      </c>
      <c r="K977" s="106">
        <v>6.5</v>
      </c>
      <c r="L977" s="106">
        <v>0</v>
      </c>
      <c r="M977" s="106">
        <v>0</v>
      </c>
      <c r="N977" s="106">
        <v>2</v>
      </c>
      <c r="O977" s="106">
        <v>0</v>
      </c>
    </row>
    <row r="978" spans="1:15" ht="27" hidden="1">
      <c r="A978" s="101" t="s">
        <v>337</v>
      </c>
      <c r="B978" s="101" t="s">
        <v>338</v>
      </c>
      <c r="C978" s="103">
        <v>2130304</v>
      </c>
      <c r="D978" s="103" t="s">
        <v>350</v>
      </c>
      <c r="E978" s="104">
        <v>79</v>
      </c>
      <c r="F978" s="104">
        <v>0</v>
      </c>
      <c r="G978" s="104">
        <v>0</v>
      </c>
      <c r="H978" s="104">
        <v>0.8</v>
      </c>
      <c r="I978" s="104">
        <v>78.2</v>
      </c>
      <c r="J978" s="106">
        <v>79</v>
      </c>
      <c r="K978" s="106">
        <v>78.8</v>
      </c>
      <c r="L978" s="106">
        <v>0</v>
      </c>
      <c r="M978" s="106">
        <v>0</v>
      </c>
      <c r="N978" s="106">
        <v>0.2</v>
      </c>
      <c r="O978" s="106">
        <v>0</v>
      </c>
    </row>
    <row r="979" spans="1:15" ht="27" hidden="1">
      <c r="A979" s="101" t="s">
        <v>337</v>
      </c>
      <c r="B979" s="101" t="s">
        <v>338</v>
      </c>
      <c r="C979" s="103">
        <v>2130304</v>
      </c>
      <c r="D979" s="103" t="s">
        <v>350</v>
      </c>
      <c r="E979" s="104">
        <v>120.2</v>
      </c>
      <c r="F979" s="104">
        <v>120.2</v>
      </c>
      <c r="G979" s="104">
        <v>0</v>
      </c>
      <c r="H979" s="104">
        <v>0</v>
      </c>
      <c r="I979" s="104">
        <v>0</v>
      </c>
      <c r="J979" s="106">
        <v>120.2</v>
      </c>
      <c r="K979" s="106">
        <v>0</v>
      </c>
      <c r="L979" s="106">
        <v>0</v>
      </c>
      <c r="M979" s="106">
        <v>0</v>
      </c>
      <c r="N979" s="106">
        <v>0</v>
      </c>
      <c r="O979" s="106">
        <v>120.2</v>
      </c>
    </row>
    <row r="980" spans="1:15" ht="27" hidden="1">
      <c r="A980" s="101" t="s">
        <v>337</v>
      </c>
      <c r="B980" s="101" t="s">
        <v>338</v>
      </c>
      <c r="C980" s="103">
        <v>2130304</v>
      </c>
      <c r="D980" s="103" t="s">
        <v>350</v>
      </c>
      <c r="E980" s="104">
        <v>57.95</v>
      </c>
      <c r="F980" s="104">
        <v>0</v>
      </c>
      <c r="G980" s="104">
        <v>0</v>
      </c>
      <c r="H980" s="104">
        <v>0.5</v>
      </c>
      <c r="I980" s="104">
        <v>57.45</v>
      </c>
      <c r="J980" s="106">
        <v>57.95</v>
      </c>
      <c r="K980" s="106">
        <v>57.65</v>
      </c>
      <c r="L980" s="106">
        <v>0</v>
      </c>
      <c r="M980" s="106">
        <v>0</v>
      </c>
      <c r="N980" s="106">
        <v>0.3</v>
      </c>
      <c r="O980" s="106">
        <v>0</v>
      </c>
    </row>
    <row r="981" spans="1:15" ht="27" hidden="1">
      <c r="A981" s="101" t="s">
        <v>337</v>
      </c>
      <c r="B981" s="101" t="s">
        <v>338</v>
      </c>
      <c r="C981" s="103">
        <v>2130304</v>
      </c>
      <c r="D981" s="103" t="s">
        <v>350</v>
      </c>
      <c r="E981" s="104">
        <v>11.53</v>
      </c>
      <c r="F981" s="104">
        <v>0</v>
      </c>
      <c r="G981" s="104">
        <v>0</v>
      </c>
      <c r="H981" s="104">
        <v>0.53</v>
      </c>
      <c r="I981" s="104">
        <v>11</v>
      </c>
      <c r="J981" s="106">
        <v>11.53</v>
      </c>
      <c r="K981" s="106">
        <v>11.53</v>
      </c>
      <c r="L981" s="106">
        <v>0</v>
      </c>
      <c r="M981" s="106">
        <v>0</v>
      </c>
      <c r="N981" s="106">
        <v>0</v>
      </c>
      <c r="O981" s="106">
        <v>0</v>
      </c>
    </row>
    <row r="982" spans="1:15" ht="27" hidden="1">
      <c r="A982" s="101" t="s">
        <v>337</v>
      </c>
      <c r="B982" s="101" t="s">
        <v>338</v>
      </c>
      <c r="C982" s="103">
        <v>2130304</v>
      </c>
      <c r="D982" s="103" t="s">
        <v>350</v>
      </c>
      <c r="E982" s="104">
        <v>78.05</v>
      </c>
      <c r="F982" s="104">
        <v>78.05</v>
      </c>
      <c r="G982" s="104">
        <v>0</v>
      </c>
      <c r="H982" s="104">
        <v>0</v>
      </c>
      <c r="I982" s="104">
        <v>0</v>
      </c>
      <c r="J982" s="106">
        <v>78.05</v>
      </c>
      <c r="K982" s="106">
        <v>76.8</v>
      </c>
      <c r="L982" s="106">
        <v>0</v>
      </c>
      <c r="M982" s="106">
        <v>0</v>
      </c>
      <c r="N982" s="106">
        <v>0</v>
      </c>
      <c r="O982" s="106">
        <v>1.25</v>
      </c>
    </row>
    <row r="983" spans="1:15" ht="27" hidden="1">
      <c r="A983" s="101" t="s">
        <v>337</v>
      </c>
      <c r="B983" s="101" t="s">
        <v>338</v>
      </c>
      <c r="C983" s="103">
        <v>2130304</v>
      </c>
      <c r="D983" s="103" t="s">
        <v>350</v>
      </c>
      <c r="E983" s="104">
        <v>1.7</v>
      </c>
      <c r="F983" s="104">
        <v>0</v>
      </c>
      <c r="G983" s="104">
        <v>0</v>
      </c>
      <c r="H983" s="104">
        <v>1.7</v>
      </c>
      <c r="I983" s="104">
        <v>0</v>
      </c>
      <c r="J983" s="106">
        <v>1.7</v>
      </c>
      <c r="K983" s="106">
        <v>0.7</v>
      </c>
      <c r="L983" s="106">
        <v>0</v>
      </c>
      <c r="M983" s="106">
        <v>0</v>
      </c>
      <c r="N983" s="106">
        <v>1</v>
      </c>
      <c r="O983" s="106">
        <v>0</v>
      </c>
    </row>
    <row r="984" spans="1:15" ht="27" hidden="1">
      <c r="A984" s="101" t="s">
        <v>337</v>
      </c>
      <c r="B984" s="101" t="s">
        <v>338</v>
      </c>
      <c r="C984" s="103">
        <v>2130304</v>
      </c>
      <c r="D984" s="103" t="s">
        <v>350</v>
      </c>
      <c r="E984" s="104">
        <v>22</v>
      </c>
      <c r="F984" s="104">
        <v>0</v>
      </c>
      <c r="G984" s="104">
        <v>0</v>
      </c>
      <c r="H984" s="104">
        <v>12</v>
      </c>
      <c r="I984" s="104">
        <v>10</v>
      </c>
      <c r="J984" s="106">
        <v>22</v>
      </c>
      <c r="K984" s="106">
        <v>12</v>
      </c>
      <c r="L984" s="106">
        <v>0</v>
      </c>
      <c r="M984" s="106">
        <v>0</v>
      </c>
      <c r="N984" s="106">
        <v>10</v>
      </c>
      <c r="O984" s="106">
        <v>0</v>
      </c>
    </row>
    <row r="985" spans="1:15" ht="27" hidden="1">
      <c r="A985" s="101" t="s">
        <v>337</v>
      </c>
      <c r="B985" s="101" t="s">
        <v>338</v>
      </c>
      <c r="C985" s="103">
        <v>2130304</v>
      </c>
      <c r="D985" s="103" t="s">
        <v>350</v>
      </c>
      <c r="E985" s="104">
        <v>5</v>
      </c>
      <c r="F985" s="104">
        <v>0</v>
      </c>
      <c r="G985" s="104">
        <v>0</v>
      </c>
      <c r="H985" s="104">
        <v>5</v>
      </c>
      <c r="I985" s="104">
        <v>0</v>
      </c>
      <c r="J985" s="106">
        <v>5</v>
      </c>
      <c r="K985" s="106">
        <v>4</v>
      </c>
      <c r="L985" s="106">
        <v>0</v>
      </c>
      <c r="M985" s="106">
        <v>0</v>
      </c>
      <c r="N985" s="106">
        <v>1</v>
      </c>
      <c r="O985" s="106">
        <v>0</v>
      </c>
    </row>
    <row r="986" spans="1:15" ht="27" hidden="1">
      <c r="A986" s="101" t="s">
        <v>337</v>
      </c>
      <c r="B986" s="101" t="s">
        <v>338</v>
      </c>
      <c r="C986" s="103">
        <v>2130304</v>
      </c>
      <c r="D986" s="103" t="s">
        <v>350</v>
      </c>
      <c r="E986" s="104">
        <v>45.37</v>
      </c>
      <c r="F986" s="104">
        <v>0</v>
      </c>
      <c r="G986" s="104">
        <v>0</v>
      </c>
      <c r="H986" s="104">
        <v>0</v>
      </c>
      <c r="I986" s="104">
        <v>45.37</v>
      </c>
      <c r="J986" s="106">
        <v>45.37</v>
      </c>
      <c r="K986" s="106">
        <v>45.37</v>
      </c>
      <c r="L986" s="106">
        <v>0</v>
      </c>
      <c r="M986" s="106">
        <v>0</v>
      </c>
      <c r="N986" s="106">
        <v>0</v>
      </c>
      <c r="O986" s="106">
        <v>0</v>
      </c>
    </row>
    <row r="987" spans="1:15" ht="27" hidden="1">
      <c r="A987" s="101" t="s">
        <v>337</v>
      </c>
      <c r="B987" s="101" t="s">
        <v>338</v>
      </c>
      <c r="C987" s="103">
        <v>2130304</v>
      </c>
      <c r="D987" s="103" t="s">
        <v>350</v>
      </c>
      <c r="E987" s="104">
        <v>155.62</v>
      </c>
      <c r="F987" s="104">
        <v>155.62</v>
      </c>
      <c r="G987" s="104">
        <v>0</v>
      </c>
      <c r="H987" s="104">
        <v>0</v>
      </c>
      <c r="I987" s="104">
        <v>0</v>
      </c>
      <c r="J987" s="106">
        <v>155.62</v>
      </c>
      <c r="K987" s="106">
        <v>31.51</v>
      </c>
      <c r="L987" s="106">
        <v>0</v>
      </c>
      <c r="M987" s="106">
        <v>0</v>
      </c>
      <c r="N987" s="106">
        <v>0</v>
      </c>
      <c r="O987" s="106">
        <v>124.11</v>
      </c>
    </row>
    <row r="988" spans="1:15" ht="27" hidden="1">
      <c r="A988" s="101" t="s">
        <v>337</v>
      </c>
      <c r="B988" s="101" t="s">
        <v>338</v>
      </c>
      <c r="C988" s="103">
        <v>2130304</v>
      </c>
      <c r="D988" s="103" t="s">
        <v>350</v>
      </c>
      <c r="E988" s="104">
        <v>3</v>
      </c>
      <c r="F988" s="104">
        <v>0</v>
      </c>
      <c r="G988" s="104">
        <v>0</v>
      </c>
      <c r="H988" s="104">
        <v>3</v>
      </c>
      <c r="I988" s="104">
        <v>0</v>
      </c>
      <c r="J988" s="106">
        <v>3</v>
      </c>
      <c r="K988" s="106">
        <v>0</v>
      </c>
      <c r="L988" s="106">
        <v>0</v>
      </c>
      <c r="M988" s="106">
        <v>0</v>
      </c>
      <c r="N988" s="106">
        <v>3</v>
      </c>
      <c r="O988" s="106">
        <v>0</v>
      </c>
    </row>
    <row r="989" spans="1:15" ht="27" hidden="1">
      <c r="A989" s="101" t="s">
        <v>337</v>
      </c>
      <c r="B989" s="101" t="s">
        <v>338</v>
      </c>
      <c r="C989" s="103">
        <v>2130304</v>
      </c>
      <c r="D989" s="103" t="s">
        <v>350</v>
      </c>
      <c r="E989" s="104">
        <v>53</v>
      </c>
      <c r="F989" s="104">
        <v>0</v>
      </c>
      <c r="G989" s="104">
        <v>0</v>
      </c>
      <c r="H989" s="104">
        <v>0</v>
      </c>
      <c r="I989" s="104">
        <v>53</v>
      </c>
      <c r="J989" s="106">
        <v>53</v>
      </c>
      <c r="K989" s="106">
        <v>53</v>
      </c>
      <c r="L989" s="106">
        <v>0</v>
      </c>
      <c r="M989" s="106">
        <v>0</v>
      </c>
      <c r="N989" s="106">
        <v>0</v>
      </c>
      <c r="O989" s="106">
        <v>0</v>
      </c>
    </row>
    <row r="990" spans="1:15" ht="27" hidden="1">
      <c r="A990" s="101" t="s">
        <v>337</v>
      </c>
      <c r="B990" s="101" t="s">
        <v>338</v>
      </c>
      <c r="C990" s="103">
        <v>2130304</v>
      </c>
      <c r="D990" s="103" t="s">
        <v>350</v>
      </c>
      <c r="E990" s="104">
        <v>0.6</v>
      </c>
      <c r="F990" s="104">
        <v>0</v>
      </c>
      <c r="G990" s="104">
        <v>0</v>
      </c>
      <c r="H990" s="104">
        <v>0.6</v>
      </c>
      <c r="I990" s="104">
        <v>0</v>
      </c>
      <c r="J990" s="106">
        <v>0.6</v>
      </c>
      <c r="K990" s="106">
        <v>0.4</v>
      </c>
      <c r="L990" s="106">
        <v>0</v>
      </c>
      <c r="M990" s="106">
        <v>0</v>
      </c>
      <c r="N990" s="106">
        <v>0.2</v>
      </c>
      <c r="O990" s="106">
        <v>0</v>
      </c>
    </row>
    <row r="991" spans="1:15" ht="27" hidden="1">
      <c r="A991" s="101" t="s">
        <v>337</v>
      </c>
      <c r="B991" s="101" t="s">
        <v>338</v>
      </c>
      <c r="C991" s="103">
        <v>2130306</v>
      </c>
      <c r="D991" s="103" t="s">
        <v>352</v>
      </c>
      <c r="E991" s="104">
        <v>30</v>
      </c>
      <c r="F991" s="104">
        <v>0</v>
      </c>
      <c r="G991" s="104">
        <v>0</v>
      </c>
      <c r="H991" s="104">
        <v>0</v>
      </c>
      <c r="I991" s="104">
        <v>30</v>
      </c>
      <c r="J991" s="106">
        <v>30</v>
      </c>
      <c r="K991" s="106">
        <v>30</v>
      </c>
      <c r="L991" s="106">
        <v>0</v>
      </c>
      <c r="M991" s="106">
        <v>0</v>
      </c>
      <c r="N991" s="106">
        <v>0</v>
      </c>
      <c r="O991" s="106">
        <v>0</v>
      </c>
    </row>
    <row r="992" spans="1:15" ht="27" hidden="1">
      <c r="A992" s="101" t="s">
        <v>337</v>
      </c>
      <c r="B992" s="101" t="s">
        <v>338</v>
      </c>
      <c r="C992" s="103">
        <v>2130306</v>
      </c>
      <c r="D992" s="103" t="s">
        <v>352</v>
      </c>
      <c r="E992" s="104">
        <v>80</v>
      </c>
      <c r="F992" s="104">
        <v>0</v>
      </c>
      <c r="G992" s="104">
        <v>0</v>
      </c>
      <c r="H992" s="104">
        <v>0</v>
      </c>
      <c r="I992" s="104">
        <v>80</v>
      </c>
      <c r="J992" s="106">
        <v>80</v>
      </c>
      <c r="K992" s="106">
        <v>80</v>
      </c>
      <c r="L992" s="106">
        <v>0</v>
      </c>
      <c r="M992" s="106">
        <v>0</v>
      </c>
      <c r="N992" s="106">
        <v>0</v>
      </c>
      <c r="O992" s="106">
        <v>0</v>
      </c>
    </row>
    <row r="993" spans="1:15" ht="27" hidden="1">
      <c r="A993" s="101" t="s">
        <v>337</v>
      </c>
      <c r="B993" s="101" t="s">
        <v>338</v>
      </c>
      <c r="C993" s="103">
        <v>2210201</v>
      </c>
      <c r="D993" s="103" t="s">
        <v>133</v>
      </c>
      <c r="E993" s="104">
        <v>46.42</v>
      </c>
      <c r="F993" s="104">
        <v>0</v>
      </c>
      <c r="G993" s="104">
        <v>46.42</v>
      </c>
      <c r="H993" s="104">
        <v>0</v>
      </c>
      <c r="I993" s="104">
        <v>0</v>
      </c>
      <c r="J993" s="106">
        <v>46.42</v>
      </c>
      <c r="K993" s="106">
        <v>21.82</v>
      </c>
      <c r="L993" s="106">
        <v>0</v>
      </c>
      <c r="M993" s="106">
        <v>0</v>
      </c>
      <c r="N993" s="106">
        <v>0</v>
      </c>
      <c r="O993" s="106">
        <v>24.6</v>
      </c>
    </row>
    <row r="994" spans="1:15" ht="27" hidden="1">
      <c r="A994" s="101" t="s">
        <v>337</v>
      </c>
      <c r="B994" s="101" t="s">
        <v>338</v>
      </c>
      <c r="C994" s="103">
        <v>2210202</v>
      </c>
      <c r="D994" s="103" t="s">
        <v>364</v>
      </c>
      <c r="E994" s="104">
        <v>11.62</v>
      </c>
      <c r="F994" s="104">
        <v>11.62</v>
      </c>
      <c r="G994" s="104">
        <v>0</v>
      </c>
      <c r="H994" s="104">
        <v>0</v>
      </c>
      <c r="I994" s="104">
        <v>0</v>
      </c>
      <c r="J994" s="106">
        <v>11.62</v>
      </c>
      <c r="K994" s="106">
        <v>5.46</v>
      </c>
      <c r="L994" s="106">
        <v>0</v>
      </c>
      <c r="M994" s="106">
        <v>0</v>
      </c>
      <c r="N994" s="106">
        <v>0</v>
      </c>
      <c r="O994" s="106">
        <v>6.16</v>
      </c>
    </row>
    <row r="995" spans="1:15" ht="27" hidden="1">
      <c r="A995" s="101" t="s">
        <v>339</v>
      </c>
      <c r="B995" s="101" t="s">
        <v>340</v>
      </c>
      <c r="C995" s="103">
        <v>2080502</v>
      </c>
      <c r="D995" s="103" t="s">
        <v>368</v>
      </c>
      <c r="E995" s="104">
        <v>0.3</v>
      </c>
      <c r="F995" s="104">
        <v>0</v>
      </c>
      <c r="G995" s="104">
        <v>0</v>
      </c>
      <c r="H995" s="104">
        <v>0.3</v>
      </c>
      <c r="I995" s="104">
        <v>0</v>
      </c>
      <c r="J995" s="106">
        <v>0.3</v>
      </c>
      <c r="K995" s="106">
        <v>0.3</v>
      </c>
      <c r="L995" s="106">
        <v>0</v>
      </c>
      <c r="M995" s="106">
        <v>0</v>
      </c>
      <c r="N995" s="106">
        <v>0</v>
      </c>
      <c r="O995" s="106">
        <v>0</v>
      </c>
    </row>
    <row r="996" spans="1:15" ht="40.5" hidden="1">
      <c r="A996" s="101" t="s">
        <v>339</v>
      </c>
      <c r="B996" s="101" t="s">
        <v>340</v>
      </c>
      <c r="C996" s="103">
        <v>2080505</v>
      </c>
      <c r="D996" s="103" t="s">
        <v>361</v>
      </c>
      <c r="E996" s="104">
        <v>11.78</v>
      </c>
      <c r="F996" s="104">
        <v>11.78</v>
      </c>
      <c r="G996" s="104">
        <v>0</v>
      </c>
      <c r="H996" s="104">
        <v>0</v>
      </c>
      <c r="I996" s="104">
        <v>0</v>
      </c>
      <c r="J996" s="106">
        <v>11.78</v>
      </c>
      <c r="K996" s="106">
        <v>11.78</v>
      </c>
      <c r="L996" s="106">
        <v>0</v>
      </c>
      <c r="M996" s="106">
        <v>0</v>
      </c>
      <c r="N996" s="106">
        <v>0</v>
      </c>
      <c r="O996" s="106">
        <v>0</v>
      </c>
    </row>
    <row r="997" spans="1:15" hidden="1">
      <c r="A997" s="101" t="s">
        <v>339</v>
      </c>
      <c r="B997" s="101" t="s">
        <v>340</v>
      </c>
      <c r="C997" s="103">
        <v>2101102</v>
      </c>
      <c r="D997" s="103" t="s">
        <v>369</v>
      </c>
      <c r="E997" s="104">
        <v>9.3800000000000008</v>
      </c>
      <c r="F997" s="104">
        <v>9.3800000000000008</v>
      </c>
      <c r="G997" s="104">
        <v>0</v>
      </c>
      <c r="H997" s="104">
        <v>0</v>
      </c>
      <c r="I997" s="104">
        <v>0</v>
      </c>
      <c r="J997" s="106">
        <v>9.3800000000000008</v>
      </c>
      <c r="K997" s="106">
        <v>9.3800000000000008</v>
      </c>
      <c r="L997" s="106">
        <v>0</v>
      </c>
      <c r="M997" s="106">
        <v>0</v>
      </c>
      <c r="N997" s="106">
        <v>0</v>
      </c>
      <c r="O997" s="106">
        <v>0</v>
      </c>
    </row>
    <row r="998" spans="1:15" ht="27" hidden="1">
      <c r="A998" s="101" t="s">
        <v>339</v>
      </c>
      <c r="B998" s="101" t="s">
        <v>340</v>
      </c>
      <c r="C998" s="103">
        <v>2130304</v>
      </c>
      <c r="D998" s="103" t="s">
        <v>350</v>
      </c>
      <c r="E998" s="104">
        <v>2</v>
      </c>
      <c r="F998" s="104">
        <v>0</v>
      </c>
      <c r="G998" s="104">
        <v>0</v>
      </c>
      <c r="H998" s="104">
        <v>2</v>
      </c>
      <c r="I998" s="104">
        <v>0</v>
      </c>
      <c r="J998" s="106">
        <v>2</v>
      </c>
      <c r="K998" s="106">
        <v>2</v>
      </c>
      <c r="L998" s="106">
        <v>0</v>
      </c>
      <c r="M998" s="106">
        <v>0</v>
      </c>
      <c r="N998" s="106">
        <v>0</v>
      </c>
      <c r="O998" s="106">
        <v>0</v>
      </c>
    </row>
    <row r="999" spans="1:15" ht="27" hidden="1">
      <c r="A999" s="101" t="s">
        <v>339</v>
      </c>
      <c r="B999" s="101" t="s">
        <v>340</v>
      </c>
      <c r="C999" s="103">
        <v>2130304</v>
      </c>
      <c r="D999" s="103" t="s">
        <v>350</v>
      </c>
      <c r="E999" s="104">
        <v>3</v>
      </c>
      <c r="F999" s="104">
        <v>0</v>
      </c>
      <c r="G999" s="104">
        <v>0</v>
      </c>
      <c r="H999" s="104">
        <v>1</v>
      </c>
      <c r="I999" s="104">
        <v>2</v>
      </c>
      <c r="J999" s="106">
        <v>3</v>
      </c>
      <c r="K999" s="106">
        <v>3</v>
      </c>
      <c r="L999" s="106">
        <v>0</v>
      </c>
      <c r="M999" s="106">
        <v>0</v>
      </c>
      <c r="N999" s="106">
        <v>0</v>
      </c>
      <c r="O999" s="106">
        <v>0</v>
      </c>
    </row>
    <row r="1000" spans="1:15" ht="27" hidden="1">
      <c r="A1000" s="101" t="s">
        <v>339</v>
      </c>
      <c r="B1000" s="101" t="s">
        <v>340</v>
      </c>
      <c r="C1000" s="103">
        <v>2130304</v>
      </c>
      <c r="D1000" s="103" t="s">
        <v>350</v>
      </c>
      <c r="E1000" s="104">
        <v>17.3</v>
      </c>
      <c r="F1000" s="104">
        <v>0</v>
      </c>
      <c r="G1000" s="104">
        <v>0</v>
      </c>
      <c r="H1000" s="104">
        <v>0</v>
      </c>
      <c r="I1000" s="104">
        <v>17.3</v>
      </c>
      <c r="J1000" s="106">
        <v>17.3</v>
      </c>
      <c r="K1000" s="106">
        <v>17.3</v>
      </c>
      <c r="L1000" s="106">
        <v>0</v>
      </c>
      <c r="M1000" s="106">
        <v>0</v>
      </c>
      <c r="N1000" s="106">
        <v>0</v>
      </c>
      <c r="O1000" s="106">
        <v>0</v>
      </c>
    </row>
    <row r="1001" spans="1:15" ht="27" hidden="1">
      <c r="A1001" s="101" t="s">
        <v>339</v>
      </c>
      <c r="B1001" s="101" t="s">
        <v>340</v>
      </c>
      <c r="C1001" s="103">
        <v>2130304</v>
      </c>
      <c r="D1001" s="103" t="s">
        <v>350</v>
      </c>
      <c r="E1001" s="104">
        <v>27.84</v>
      </c>
      <c r="F1001" s="104">
        <v>27.84</v>
      </c>
      <c r="G1001" s="104">
        <v>0</v>
      </c>
      <c r="H1001" s="104">
        <v>0</v>
      </c>
      <c r="I1001" s="104">
        <v>0</v>
      </c>
      <c r="J1001" s="106">
        <v>27.84</v>
      </c>
      <c r="K1001" s="106">
        <v>27.84</v>
      </c>
      <c r="L1001" s="106">
        <v>0</v>
      </c>
      <c r="M1001" s="106">
        <v>0</v>
      </c>
      <c r="N1001" s="106">
        <v>0</v>
      </c>
      <c r="O1001" s="106">
        <v>0</v>
      </c>
    </row>
    <row r="1002" spans="1:15" ht="27" hidden="1">
      <c r="A1002" s="101" t="s">
        <v>339</v>
      </c>
      <c r="B1002" s="101" t="s">
        <v>340</v>
      </c>
      <c r="C1002" s="103">
        <v>2130304</v>
      </c>
      <c r="D1002" s="103" t="s">
        <v>350</v>
      </c>
      <c r="E1002" s="104">
        <v>4.5999999999999996</v>
      </c>
      <c r="F1002" s="104">
        <v>0</v>
      </c>
      <c r="G1002" s="104">
        <v>0</v>
      </c>
      <c r="H1002" s="104">
        <v>0</v>
      </c>
      <c r="I1002" s="104">
        <v>4.5999999999999996</v>
      </c>
      <c r="J1002" s="106">
        <v>4.5999999999999996</v>
      </c>
      <c r="K1002" s="106">
        <v>4.5999999999999996</v>
      </c>
      <c r="L1002" s="106">
        <v>0</v>
      </c>
      <c r="M1002" s="106">
        <v>0</v>
      </c>
      <c r="N1002" s="106">
        <v>0</v>
      </c>
      <c r="O1002" s="106">
        <v>0</v>
      </c>
    </row>
    <row r="1003" spans="1:15" ht="27" hidden="1">
      <c r="A1003" s="101" t="s">
        <v>339</v>
      </c>
      <c r="B1003" s="101" t="s">
        <v>340</v>
      </c>
      <c r="C1003" s="103">
        <v>2130304</v>
      </c>
      <c r="D1003" s="103" t="s">
        <v>350</v>
      </c>
      <c r="E1003" s="104">
        <v>1</v>
      </c>
      <c r="F1003" s="104">
        <v>0</v>
      </c>
      <c r="G1003" s="104">
        <v>0</v>
      </c>
      <c r="H1003" s="104">
        <v>1</v>
      </c>
      <c r="I1003" s="104">
        <v>0</v>
      </c>
      <c r="J1003" s="106">
        <v>1</v>
      </c>
      <c r="K1003" s="106">
        <v>1</v>
      </c>
      <c r="L1003" s="106">
        <v>0</v>
      </c>
      <c r="M1003" s="106">
        <v>0</v>
      </c>
      <c r="N1003" s="106">
        <v>0</v>
      </c>
      <c r="O1003" s="106">
        <v>0</v>
      </c>
    </row>
    <row r="1004" spans="1:15" ht="27" hidden="1">
      <c r="A1004" s="101" t="s">
        <v>339</v>
      </c>
      <c r="B1004" s="101" t="s">
        <v>340</v>
      </c>
      <c r="C1004" s="103">
        <v>2130304</v>
      </c>
      <c r="D1004" s="103" t="s">
        <v>350</v>
      </c>
      <c r="E1004" s="104">
        <v>25.42</v>
      </c>
      <c r="F1004" s="104">
        <v>0</v>
      </c>
      <c r="G1004" s="104">
        <v>0</v>
      </c>
      <c r="H1004" s="104">
        <v>25.42</v>
      </c>
      <c r="I1004" s="104">
        <v>0</v>
      </c>
      <c r="J1004" s="106">
        <v>25.42</v>
      </c>
      <c r="K1004" s="106">
        <v>10.42</v>
      </c>
      <c r="L1004" s="106">
        <v>0</v>
      </c>
      <c r="M1004" s="106">
        <v>0</v>
      </c>
      <c r="N1004" s="106">
        <v>15</v>
      </c>
      <c r="O1004" s="106">
        <v>0</v>
      </c>
    </row>
    <row r="1005" spans="1:15" ht="27" hidden="1">
      <c r="A1005" s="101" t="s">
        <v>339</v>
      </c>
      <c r="B1005" s="101" t="s">
        <v>340</v>
      </c>
      <c r="C1005" s="103">
        <v>2130304</v>
      </c>
      <c r="D1005" s="103" t="s">
        <v>350</v>
      </c>
      <c r="E1005" s="104">
        <v>15</v>
      </c>
      <c r="F1005" s="104">
        <v>0</v>
      </c>
      <c r="G1005" s="104">
        <v>0</v>
      </c>
      <c r="H1005" s="104">
        <v>0</v>
      </c>
      <c r="I1005" s="104">
        <v>15</v>
      </c>
      <c r="J1005" s="106">
        <v>15</v>
      </c>
      <c r="K1005" s="106">
        <v>15</v>
      </c>
      <c r="L1005" s="106">
        <v>0</v>
      </c>
      <c r="M1005" s="106">
        <v>0</v>
      </c>
      <c r="N1005" s="106">
        <v>0</v>
      </c>
      <c r="O1005" s="106">
        <v>0</v>
      </c>
    </row>
    <row r="1006" spans="1:15" ht="27" hidden="1">
      <c r="A1006" s="101" t="s">
        <v>339</v>
      </c>
      <c r="B1006" s="101" t="s">
        <v>340</v>
      </c>
      <c r="C1006" s="103">
        <v>2130304</v>
      </c>
      <c r="D1006" s="103" t="s">
        <v>350</v>
      </c>
      <c r="E1006" s="104">
        <v>2.3199999999999998</v>
      </c>
      <c r="F1006" s="104">
        <v>2.3199999999999998</v>
      </c>
      <c r="G1006" s="104">
        <v>0</v>
      </c>
      <c r="H1006" s="104">
        <v>0</v>
      </c>
      <c r="I1006" s="104">
        <v>0</v>
      </c>
      <c r="J1006" s="106">
        <v>2.3199999999999998</v>
      </c>
      <c r="K1006" s="106">
        <v>2.3199999999999998</v>
      </c>
      <c r="L1006" s="106">
        <v>0</v>
      </c>
      <c r="M1006" s="106">
        <v>0</v>
      </c>
      <c r="N1006" s="106">
        <v>0</v>
      </c>
      <c r="O1006" s="106">
        <v>0</v>
      </c>
    </row>
    <row r="1007" spans="1:15" ht="27" hidden="1">
      <c r="A1007" s="101" t="s">
        <v>339</v>
      </c>
      <c r="B1007" s="101" t="s">
        <v>340</v>
      </c>
      <c r="C1007" s="103">
        <v>2130304</v>
      </c>
      <c r="D1007" s="103" t="s">
        <v>350</v>
      </c>
      <c r="E1007" s="104">
        <v>28.2</v>
      </c>
      <c r="F1007" s="104">
        <v>28.2</v>
      </c>
      <c r="G1007" s="104">
        <v>0</v>
      </c>
      <c r="H1007" s="104">
        <v>0</v>
      </c>
      <c r="I1007" s="104">
        <v>0</v>
      </c>
      <c r="J1007" s="106">
        <v>28.2</v>
      </c>
      <c r="K1007" s="106">
        <v>28.2</v>
      </c>
      <c r="L1007" s="106">
        <v>0</v>
      </c>
      <c r="M1007" s="106">
        <v>0</v>
      </c>
      <c r="N1007" s="106">
        <v>0</v>
      </c>
      <c r="O1007" s="106">
        <v>0</v>
      </c>
    </row>
    <row r="1008" spans="1:15" ht="27" hidden="1">
      <c r="A1008" s="101" t="s">
        <v>339</v>
      </c>
      <c r="B1008" s="101" t="s">
        <v>340</v>
      </c>
      <c r="C1008" s="103">
        <v>2130304</v>
      </c>
      <c r="D1008" s="103" t="s">
        <v>350</v>
      </c>
      <c r="E1008" s="104">
        <v>3</v>
      </c>
      <c r="F1008" s="104">
        <v>0</v>
      </c>
      <c r="G1008" s="104">
        <v>0</v>
      </c>
      <c r="H1008" s="104">
        <v>3</v>
      </c>
      <c r="I1008" s="104">
        <v>0</v>
      </c>
      <c r="J1008" s="106">
        <v>3</v>
      </c>
      <c r="K1008" s="106">
        <v>3</v>
      </c>
      <c r="L1008" s="106">
        <v>0</v>
      </c>
      <c r="M1008" s="106">
        <v>0</v>
      </c>
      <c r="N1008" s="106">
        <v>0</v>
      </c>
      <c r="O1008" s="106">
        <v>0</v>
      </c>
    </row>
    <row r="1009" spans="1:15" ht="27" hidden="1">
      <c r="A1009" s="101" t="s">
        <v>339</v>
      </c>
      <c r="B1009" s="101" t="s">
        <v>340</v>
      </c>
      <c r="C1009" s="103">
        <v>2130304</v>
      </c>
      <c r="D1009" s="103" t="s">
        <v>350</v>
      </c>
      <c r="E1009" s="104">
        <v>2.5</v>
      </c>
      <c r="F1009" s="104">
        <v>0</v>
      </c>
      <c r="G1009" s="104">
        <v>0</v>
      </c>
      <c r="H1009" s="104">
        <v>2.5</v>
      </c>
      <c r="I1009" s="104">
        <v>0</v>
      </c>
      <c r="J1009" s="106">
        <v>2.5</v>
      </c>
      <c r="K1009" s="106">
        <v>2.5</v>
      </c>
      <c r="L1009" s="106">
        <v>0</v>
      </c>
      <c r="M1009" s="106">
        <v>0</v>
      </c>
      <c r="N1009" s="106">
        <v>0</v>
      </c>
      <c r="O1009" s="106">
        <v>0</v>
      </c>
    </row>
    <row r="1010" spans="1:15" ht="27" hidden="1">
      <c r="A1010" s="101" t="s">
        <v>339</v>
      </c>
      <c r="B1010" s="101" t="s">
        <v>340</v>
      </c>
      <c r="C1010" s="103">
        <v>2130304</v>
      </c>
      <c r="D1010" s="103" t="s">
        <v>350</v>
      </c>
      <c r="E1010" s="104">
        <v>0.1</v>
      </c>
      <c r="F1010" s="104">
        <v>0</v>
      </c>
      <c r="G1010" s="104">
        <v>0</v>
      </c>
      <c r="H1010" s="104">
        <v>0.1</v>
      </c>
      <c r="I1010" s="104">
        <v>0</v>
      </c>
      <c r="J1010" s="106">
        <v>0.1</v>
      </c>
      <c r="K1010" s="106">
        <v>0.1</v>
      </c>
      <c r="L1010" s="106">
        <v>0</v>
      </c>
      <c r="M1010" s="106">
        <v>0</v>
      </c>
      <c r="N1010" s="106">
        <v>0</v>
      </c>
      <c r="O1010" s="106">
        <v>0</v>
      </c>
    </row>
    <row r="1011" spans="1:15" ht="27" hidden="1">
      <c r="A1011" s="101" t="s">
        <v>339</v>
      </c>
      <c r="B1011" s="101" t="s">
        <v>340</v>
      </c>
      <c r="C1011" s="103">
        <v>2130304</v>
      </c>
      <c r="D1011" s="103" t="s">
        <v>350</v>
      </c>
      <c r="E1011" s="104">
        <v>56.04</v>
      </c>
      <c r="F1011" s="104">
        <v>56.04</v>
      </c>
      <c r="G1011" s="104">
        <v>0</v>
      </c>
      <c r="H1011" s="104">
        <v>0</v>
      </c>
      <c r="I1011" s="104">
        <v>0</v>
      </c>
      <c r="J1011" s="106">
        <v>56.04</v>
      </c>
      <c r="K1011" s="106">
        <v>0</v>
      </c>
      <c r="L1011" s="106">
        <v>0</v>
      </c>
      <c r="M1011" s="106">
        <v>0</v>
      </c>
      <c r="N1011" s="106">
        <v>56.04</v>
      </c>
      <c r="O1011" s="106">
        <v>0</v>
      </c>
    </row>
    <row r="1012" spans="1:15" ht="27" hidden="1">
      <c r="A1012" s="101" t="s">
        <v>339</v>
      </c>
      <c r="B1012" s="101" t="s">
        <v>340</v>
      </c>
      <c r="C1012" s="103">
        <v>2130304</v>
      </c>
      <c r="D1012" s="103" t="s">
        <v>350</v>
      </c>
      <c r="E1012" s="104">
        <v>4.5</v>
      </c>
      <c r="F1012" s="104">
        <v>0</v>
      </c>
      <c r="G1012" s="104">
        <v>0</v>
      </c>
      <c r="H1012" s="104">
        <v>2</v>
      </c>
      <c r="I1012" s="104">
        <v>2.5</v>
      </c>
      <c r="J1012" s="106">
        <v>4.5</v>
      </c>
      <c r="K1012" s="106">
        <v>4.5</v>
      </c>
      <c r="L1012" s="106">
        <v>0</v>
      </c>
      <c r="M1012" s="106">
        <v>0</v>
      </c>
      <c r="N1012" s="106">
        <v>0</v>
      </c>
      <c r="O1012" s="106">
        <v>0</v>
      </c>
    </row>
    <row r="1013" spans="1:15" ht="27" hidden="1">
      <c r="A1013" s="101" t="s">
        <v>339</v>
      </c>
      <c r="B1013" s="101" t="s">
        <v>340</v>
      </c>
      <c r="C1013" s="103">
        <v>2130304</v>
      </c>
      <c r="D1013" s="103" t="s">
        <v>350</v>
      </c>
      <c r="E1013" s="104">
        <v>1</v>
      </c>
      <c r="F1013" s="104">
        <v>0</v>
      </c>
      <c r="G1013" s="104">
        <v>0</v>
      </c>
      <c r="H1013" s="104">
        <v>1</v>
      </c>
      <c r="I1013" s="104">
        <v>0</v>
      </c>
      <c r="J1013" s="106">
        <v>1</v>
      </c>
      <c r="K1013" s="106">
        <v>1</v>
      </c>
      <c r="L1013" s="106">
        <v>0</v>
      </c>
      <c r="M1013" s="106">
        <v>0</v>
      </c>
      <c r="N1013" s="106">
        <v>0</v>
      </c>
      <c r="O1013" s="106">
        <v>0</v>
      </c>
    </row>
    <row r="1014" spans="1:15" ht="27" hidden="1">
      <c r="A1014" s="101" t="s">
        <v>339</v>
      </c>
      <c r="B1014" s="101" t="s">
        <v>340</v>
      </c>
      <c r="C1014" s="103">
        <v>2130304</v>
      </c>
      <c r="D1014" s="103" t="s">
        <v>350</v>
      </c>
      <c r="E1014" s="104">
        <v>4.5</v>
      </c>
      <c r="F1014" s="104">
        <v>0</v>
      </c>
      <c r="G1014" s="104">
        <v>0</v>
      </c>
      <c r="H1014" s="104">
        <v>4.5</v>
      </c>
      <c r="I1014" s="104">
        <v>0</v>
      </c>
      <c r="J1014" s="106">
        <v>4.5</v>
      </c>
      <c r="K1014" s="106">
        <v>4.5</v>
      </c>
      <c r="L1014" s="106">
        <v>0</v>
      </c>
      <c r="M1014" s="106">
        <v>0</v>
      </c>
      <c r="N1014" s="106">
        <v>0</v>
      </c>
      <c r="O1014" s="106">
        <v>0</v>
      </c>
    </row>
    <row r="1015" spans="1:15" ht="27" hidden="1">
      <c r="A1015" s="101" t="s">
        <v>339</v>
      </c>
      <c r="B1015" s="101" t="s">
        <v>340</v>
      </c>
      <c r="C1015" s="103">
        <v>2130304</v>
      </c>
      <c r="D1015" s="103" t="s">
        <v>350</v>
      </c>
      <c r="E1015" s="104">
        <v>3</v>
      </c>
      <c r="F1015" s="104">
        <v>0</v>
      </c>
      <c r="G1015" s="104">
        <v>0</v>
      </c>
      <c r="H1015" s="104">
        <v>0</v>
      </c>
      <c r="I1015" s="104">
        <v>3</v>
      </c>
      <c r="J1015" s="106">
        <v>3</v>
      </c>
      <c r="K1015" s="106">
        <v>3</v>
      </c>
      <c r="L1015" s="106">
        <v>0</v>
      </c>
      <c r="M1015" s="106">
        <v>0</v>
      </c>
      <c r="N1015" s="106">
        <v>0</v>
      </c>
      <c r="O1015" s="106">
        <v>0</v>
      </c>
    </row>
    <row r="1016" spans="1:15" ht="27" hidden="1">
      <c r="A1016" s="101" t="s">
        <v>339</v>
      </c>
      <c r="B1016" s="101" t="s">
        <v>340</v>
      </c>
      <c r="C1016" s="103">
        <v>2130304</v>
      </c>
      <c r="D1016" s="103" t="s">
        <v>350</v>
      </c>
      <c r="E1016" s="104">
        <v>2</v>
      </c>
      <c r="F1016" s="104">
        <v>0</v>
      </c>
      <c r="G1016" s="104">
        <v>0</v>
      </c>
      <c r="H1016" s="104">
        <v>2</v>
      </c>
      <c r="I1016" s="104">
        <v>0</v>
      </c>
      <c r="J1016" s="106">
        <v>2</v>
      </c>
      <c r="K1016" s="106">
        <v>2</v>
      </c>
      <c r="L1016" s="106">
        <v>0</v>
      </c>
      <c r="M1016" s="106">
        <v>0</v>
      </c>
      <c r="N1016" s="106">
        <v>0</v>
      </c>
      <c r="O1016" s="106">
        <v>0</v>
      </c>
    </row>
    <row r="1017" spans="1:15" ht="27" hidden="1">
      <c r="A1017" s="101" t="s">
        <v>339</v>
      </c>
      <c r="B1017" s="101" t="s">
        <v>340</v>
      </c>
      <c r="C1017" s="103">
        <v>2130304</v>
      </c>
      <c r="D1017" s="103" t="s">
        <v>350</v>
      </c>
      <c r="E1017" s="104">
        <v>28</v>
      </c>
      <c r="F1017" s="104">
        <v>0</v>
      </c>
      <c r="G1017" s="104">
        <v>0</v>
      </c>
      <c r="H1017" s="104">
        <v>3</v>
      </c>
      <c r="I1017" s="104">
        <v>25</v>
      </c>
      <c r="J1017" s="106">
        <v>28</v>
      </c>
      <c r="K1017" s="106">
        <v>28</v>
      </c>
      <c r="L1017" s="106">
        <v>0</v>
      </c>
      <c r="M1017" s="106">
        <v>0</v>
      </c>
      <c r="N1017" s="106">
        <v>0</v>
      </c>
      <c r="O1017" s="106">
        <v>0</v>
      </c>
    </row>
    <row r="1018" spans="1:15" ht="27" hidden="1">
      <c r="A1018" s="101" t="s">
        <v>339</v>
      </c>
      <c r="B1018" s="101" t="s">
        <v>340</v>
      </c>
      <c r="C1018" s="103">
        <v>2130304</v>
      </c>
      <c r="D1018" s="103" t="s">
        <v>350</v>
      </c>
      <c r="E1018" s="104">
        <v>10.6</v>
      </c>
      <c r="F1018" s="104">
        <v>0</v>
      </c>
      <c r="G1018" s="104">
        <v>0</v>
      </c>
      <c r="H1018" s="104">
        <v>0</v>
      </c>
      <c r="I1018" s="104">
        <v>10.6</v>
      </c>
      <c r="J1018" s="106">
        <v>10.6</v>
      </c>
      <c r="K1018" s="106">
        <v>10.6</v>
      </c>
      <c r="L1018" s="106">
        <v>0</v>
      </c>
      <c r="M1018" s="106">
        <v>0</v>
      </c>
      <c r="N1018" s="106">
        <v>0</v>
      </c>
      <c r="O1018" s="106">
        <v>0</v>
      </c>
    </row>
    <row r="1019" spans="1:15" ht="27" hidden="1">
      <c r="A1019" s="101" t="s">
        <v>339</v>
      </c>
      <c r="B1019" s="101" t="s">
        <v>340</v>
      </c>
      <c r="C1019" s="103">
        <v>2130306</v>
      </c>
      <c r="D1019" s="103" t="s">
        <v>352</v>
      </c>
      <c r="E1019" s="104">
        <v>12</v>
      </c>
      <c r="F1019" s="104">
        <v>0</v>
      </c>
      <c r="G1019" s="104">
        <v>0</v>
      </c>
      <c r="H1019" s="104">
        <v>0</v>
      </c>
      <c r="I1019" s="104">
        <v>12</v>
      </c>
      <c r="J1019" s="106">
        <v>12</v>
      </c>
      <c r="K1019" s="106">
        <v>12</v>
      </c>
      <c r="L1019" s="106">
        <v>0</v>
      </c>
      <c r="M1019" s="106">
        <v>0</v>
      </c>
      <c r="N1019" s="106">
        <v>0</v>
      </c>
      <c r="O1019" s="106">
        <v>0</v>
      </c>
    </row>
    <row r="1020" spans="1:15" ht="27" hidden="1">
      <c r="A1020" s="101" t="s">
        <v>339</v>
      </c>
      <c r="B1020" s="101" t="s">
        <v>340</v>
      </c>
      <c r="C1020" s="103">
        <v>2130306</v>
      </c>
      <c r="D1020" s="103" t="s">
        <v>352</v>
      </c>
      <c r="E1020" s="104">
        <v>1</v>
      </c>
      <c r="F1020" s="104">
        <v>0</v>
      </c>
      <c r="G1020" s="104">
        <v>0</v>
      </c>
      <c r="H1020" s="104">
        <v>0</v>
      </c>
      <c r="I1020" s="104">
        <v>1</v>
      </c>
      <c r="J1020" s="106">
        <v>1</v>
      </c>
      <c r="K1020" s="106">
        <v>1</v>
      </c>
      <c r="L1020" s="106">
        <v>0</v>
      </c>
      <c r="M1020" s="106">
        <v>0</v>
      </c>
      <c r="N1020" s="106">
        <v>0</v>
      </c>
      <c r="O1020" s="106">
        <v>0</v>
      </c>
    </row>
    <row r="1021" spans="1:15" ht="27" hidden="1">
      <c r="A1021" s="101" t="s">
        <v>339</v>
      </c>
      <c r="B1021" s="101" t="s">
        <v>340</v>
      </c>
      <c r="C1021" s="103">
        <v>2130306</v>
      </c>
      <c r="D1021" s="103" t="s">
        <v>352</v>
      </c>
      <c r="E1021" s="104">
        <v>2</v>
      </c>
      <c r="F1021" s="104">
        <v>0</v>
      </c>
      <c r="G1021" s="104">
        <v>0</v>
      </c>
      <c r="H1021" s="104">
        <v>0</v>
      </c>
      <c r="I1021" s="104">
        <v>2</v>
      </c>
      <c r="J1021" s="106">
        <v>2</v>
      </c>
      <c r="K1021" s="106">
        <v>2</v>
      </c>
      <c r="L1021" s="106">
        <v>0</v>
      </c>
      <c r="M1021" s="106">
        <v>0</v>
      </c>
      <c r="N1021" s="106">
        <v>0</v>
      </c>
      <c r="O1021" s="106">
        <v>0</v>
      </c>
    </row>
    <row r="1022" spans="1:15" hidden="1">
      <c r="A1022" s="101" t="s">
        <v>339</v>
      </c>
      <c r="B1022" s="101" t="s">
        <v>340</v>
      </c>
      <c r="C1022" s="103">
        <v>2130310</v>
      </c>
      <c r="D1022" s="103" t="s">
        <v>353</v>
      </c>
      <c r="E1022" s="104">
        <v>27</v>
      </c>
      <c r="F1022" s="104">
        <v>0</v>
      </c>
      <c r="G1022" s="104">
        <v>0</v>
      </c>
      <c r="H1022" s="104">
        <v>0</v>
      </c>
      <c r="I1022" s="104">
        <v>27</v>
      </c>
      <c r="J1022" s="106">
        <v>27</v>
      </c>
      <c r="K1022" s="106">
        <v>27</v>
      </c>
      <c r="L1022" s="106">
        <v>0</v>
      </c>
      <c r="M1022" s="106">
        <v>0</v>
      </c>
      <c r="N1022" s="106">
        <v>0</v>
      </c>
      <c r="O1022" s="106">
        <v>0</v>
      </c>
    </row>
    <row r="1023" spans="1:15" hidden="1">
      <c r="A1023" s="101" t="s">
        <v>339</v>
      </c>
      <c r="B1023" s="101" t="s">
        <v>340</v>
      </c>
      <c r="C1023" s="103">
        <v>2130310</v>
      </c>
      <c r="D1023" s="103" t="s">
        <v>353</v>
      </c>
      <c r="E1023" s="104">
        <v>1</v>
      </c>
      <c r="F1023" s="104">
        <v>0</v>
      </c>
      <c r="G1023" s="104">
        <v>0</v>
      </c>
      <c r="H1023" s="104">
        <v>0</v>
      </c>
      <c r="I1023" s="104">
        <v>1</v>
      </c>
      <c r="J1023" s="106">
        <v>1</v>
      </c>
      <c r="K1023" s="106">
        <v>1</v>
      </c>
      <c r="L1023" s="106">
        <v>0</v>
      </c>
      <c r="M1023" s="106">
        <v>0</v>
      </c>
      <c r="N1023" s="106">
        <v>0</v>
      </c>
      <c r="O1023" s="106">
        <v>0</v>
      </c>
    </row>
    <row r="1024" spans="1:15" hidden="1">
      <c r="A1024" s="101" t="s">
        <v>339</v>
      </c>
      <c r="B1024" s="101" t="s">
        <v>340</v>
      </c>
      <c r="C1024" s="103">
        <v>2130310</v>
      </c>
      <c r="D1024" s="103" t="s">
        <v>353</v>
      </c>
      <c r="E1024" s="104">
        <v>2</v>
      </c>
      <c r="F1024" s="104">
        <v>0</v>
      </c>
      <c r="G1024" s="104">
        <v>0</v>
      </c>
      <c r="H1024" s="104">
        <v>0</v>
      </c>
      <c r="I1024" s="104">
        <v>2</v>
      </c>
      <c r="J1024" s="106">
        <v>2</v>
      </c>
      <c r="K1024" s="106">
        <v>2</v>
      </c>
      <c r="L1024" s="106">
        <v>0</v>
      </c>
      <c r="M1024" s="106">
        <v>0</v>
      </c>
      <c r="N1024" s="106">
        <v>0</v>
      </c>
      <c r="O1024" s="106">
        <v>0</v>
      </c>
    </row>
    <row r="1025" spans="1:15" hidden="1">
      <c r="A1025" s="101" t="s">
        <v>339</v>
      </c>
      <c r="B1025" s="101" t="s">
        <v>340</v>
      </c>
      <c r="C1025" s="103">
        <v>2210201</v>
      </c>
      <c r="D1025" s="103" t="s">
        <v>133</v>
      </c>
      <c r="E1025" s="104">
        <v>10.89</v>
      </c>
      <c r="F1025" s="104">
        <v>0</v>
      </c>
      <c r="G1025" s="104">
        <v>10.89</v>
      </c>
      <c r="H1025" s="104">
        <v>0</v>
      </c>
      <c r="I1025" s="104">
        <v>0</v>
      </c>
      <c r="J1025" s="106">
        <v>10.89</v>
      </c>
      <c r="K1025" s="106">
        <v>10.89</v>
      </c>
      <c r="L1025" s="106">
        <v>0</v>
      </c>
      <c r="M1025" s="106">
        <v>0</v>
      </c>
      <c r="N1025" s="106">
        <v>0</v>
      </c>
      <c r="O1025" s="106">
        <v>0</v>
      </c>
    </row>
    <row r="1026" spans="1:15" hidden="1">
      <c r="A1026" s="101" t="s">
        <v>339</v>
      </c>
      <c r="B1026" s="101" t="s">
        <v>340</v>
      </c>
      <c r="C1026" s="103">
        <v>2210202</v>
      </c>
      <c r="D1026" s="103" t="s">
        <v>364</v>
      </c>
      <c r="E1026" s="104">
        <v>2.88</v>
      </c>
      <c r="F1026" s="104">
        <v>2.88</v>
      </c>
      <c r="G1026" s="104">
        <v>0</v>
      </c>
      <c r="H1026" s="104">
        <v>0</v>
      </c>
      <c r="I1026" s="104">
        <v>0</v>
      </c>
      <c r="J1026" s="106">
        <v>2.88</v>
      </c>
      <c r="K1026" s="106">
        <v>2.88</v>
      </c>
      <c r="L1026" s="106">
        <v>0</v>
      </c>
      <c r="M1026" s="106">
        <v>0</v>
      </c>
      <c r="N1026" s="106">
        <v>0</v>
      </c>
      <c r="O1026" s="106">
        <v>0</v>
      </c>
    </row>
    <row r="1027" spans="1:15" hidden="1">
      <c r="A1027" s="101" t="s">
        <v>341</v>
      </c>
      <c r="B1027" s="101" t="s">
        <v>342</v>
      </c>
      <c r="C1027" s="103">
        <v>2060302</v>
      </c>
      <c r="D1027" s="103" t="s">
        <v>372</v>
      </c>
      <c r="E1027" s="104">
        <v>2</v>
      </c>
      <c r="F1027" s="104">
        <v>0</v>
      </c>
      <c r="G1027" s="104">
        <v>0</v>
      </c>
      <c r="H1027" s="104">
        <v>0</v>
      </c>
      <c r="I1027" s="104">
        <v>2</v>
      </c>
      <c r="J1027" s="106">
        <v>2</v>
      </c>
      <c r="K1027" s="106">
        <v>0</v>
      </c>
      <c r="L1027" s="106">
        <v>0</v>
      </c>
      <c r="M1027" s="106">
        <v>0</v>
      </c>
      <c r="N1027" s="106">
        <v>2</v>
      </c>
      <c r="O1027" s="106">
        <v>0</v>
      </c>
    </row>
    <row r="1028" spans="1:15" hidden="1">
      <c r="A1028" s="101" t="s">
        <v>341</v>
      </c>
      <c r="B1028" s="101" t="s">
        <v>342</v>
      </c>
      <c r="C1028" s="103">
        <v>2060302</v>
      </c>
      <c r="D1028" s="103" t="s">
        <v>372</v>
      </c>
      <c r="E1028" s="104">
        <v>2</v>
      </c>
      <c r="F1028" s="104">
        <v>0</v>
      </c>
      <c r="G1028" s="104">
        <v>0</v>
      </c>
      <c r="H1028" s="104">
        <v>0</v>
      </c>
      <c r="I1028" s="104">
        <v>2</v>
      </c>
      <c r="J1028" s="106">
        <v>2</v>
      </c>
      <c r="K1028" s="106">
        <v>0</v>
      </c>
      <c r="L1028" s="106">
        <v>0</v>
      </c>
      <c r="M1028" s="106">
        <v>0</v>
      </c>
      <c r="N1028" s="106">
        <v>2</v>
      </c>
      <c r="O1028" s="106">
        <v>0</v>
      </c>
    </row>
    <row r="1029" spans="1:15" hidden="1">
      <c r="A1029" s="101" t="s">
        <v>341</v>
      </c>
      <c r="B1029" s="101" t="s">
        <v>342</v>
      </c>
      <c r="C1029" s="103">
        <v>2060302</v>
      </c>
      <c r="D1029" s="103" t="s">
        <v>372</v>
      </c>
      <c r="E1029" s="104">
        <v>1</v>
      </c>
      <c r="F1029" s="104">
        <v>0</v>
      </c>
      <c r="G1029" s="104">
        <v>0</v>
      </c>
      <c r="H1029" s="104">
        <v>0</v>
      </c>
      <c r="I1029" s="104">
        <v>1</v>
      </c>
      <c r="J1029" s="106">
        <v>1</v>
      </c>
      <c r="K1029" s="106">
        <v>0</v>
      </c>
      <c r="L1029" s="106">
        <v>0</v>
      </c>
      <c r="M1029" s="106">
        <v>0</v>
      </c>
      <c r="N1029" s="106">
        <v>1</v>
      </c>
      <c r="O1029" s="106">
        <v>0</v>
      </c>
    </row>
    <row r="1030" spans="1:15" ht="27" hidden="1">
      <c r="A1030" s="101" t="s">
        <v>341</v>
      </c>
      <c r="B1030" s="101" t="s">
        <v>342</v>
      </c>
      <c r="C1030" s="103">
        <v>2060399</v>
      </c>
      <c r="D1030" s="103" t="s">
        <v>373</v>
      </c>
      <c r="E1030" s="104">
        <v>5</v>
      </c>
      <c r="F1030" s="104">
        <v>0</v>
      </c>
      <c r="G1030" s="104">
        <v>0</v>
      </c>
      <c r="H1030" s="104">
        <v>0</v>
      </c>
      <c r="I1030" s="104">
        <v>5</v>
      </c>
      <c r="J1030" s="106">
        <v>5</v>
      </c>
      <c r="K1030" s="106">
        <v>0</v>
      </c>
      <c r="L1030" s="106">
        <v>0</v>
      </c>
      <c r="M1030" s="106">
        <v>0</v>
      </c>
      <c r="N1030" s="106">
        <v>5</v>
      </c>
      <c r="O1030" s="106">
        <v>0</v>
      </c>
    </row>
    <row r="1031" spans="1:15" ht="27" hidden="1">
      <c r="A1031" s="101" t="s">
        <v>341</v>
      </c>
      <c r="B1031" s="101" t="s">
        <v>342</v>
      </c>
      <c r="C1031" s="103">
        <v>2060399</v>
      </c>
      <c r="D1031" s="103" t="s">
        <v>373</v>
      </c>
      <c r="E1031" s="104">
        <v>2</v>
      </c>
      <c r="F1031" s="104">
        <v>0</v>
      </c>
      <c r="G1031" s="104">
        <v>0</v>
      </c>
      <c r="H1031" s="104">
        <v>0</v>
      </c>
      <c r="I1031" s="104">
        <v>2</v>
      </c>
      <c r="J1031" s="106">
        <v>2</v>
      </c>
      <c r="K1031" s="106">
        <v>0</v>
      </c>
      <c r="L1031" s="106">
        <v>0</v>
      </c>
      <c r="M1031" s="106">
        <v>0</v>
      </c>
      <c r="N1031" s="106">
        <v>2</v>
      </c>
      <c r="O1031" s="106">
        <v>0</v>
      </c>
    </row>
    <row r="1032" spans="1:15" ht="27" hidden="1">
      <c r="A1032" s="101" t="s">
        <v>341</v>
      </c>
      <c r="B1032" s="101" t="s">
        <v>342</v>
      </c>
      <c r="C1032" s="103">
        <v>2060399</v>
      </c>
      <c r="D1032" s="103" t="s">
        <v>373</v>
      </c>
      <c r="E1032" s="104">
        <v>5</v>
      </c>
      <c r="F1032" s="104">
        <v>0</v>
      </c>
      <c r="G1032" s="104">
        <v>0</v>
      </c>
      <c r="H1032" s="104">
        <v>0</v>
      </c>
      <c r="I1032" s="104">
        <v>5</v>
      </c>
      <c r="J1032" s="106">
        <v>5</v>
      </c>
      <c r="K1032" s="106">
        <v>0</v>
      </c>
      <c r="L1032" s="106">
        <v>0</v>
      </c>
      <c r="M1032" s="106">
        <v>0</v>
      </c>
      <c r="N1032" s="106">
        <v>5</v>
      </c>
      <c r="O1032" s="106">
        <v>0</v>
      </c>
    </row>
    <row r="1033" spans="1:15" ht="27" hidden="1">
      <c r="A1033" s="101" t="s">
        <v>341</v>
      </c>
      <c r="B1033" s="101" t="s">
        <v>342</v>
      </c>
      <c r="C1033" s="103">
        <v>2060399</v>
      </c>
      <c r="D1033" s="103" t="s">
        <v>373</v>
      </c>
      <c r="E1033" s="104">
        <v>3</v>
      </c>
      <c r="F1033" s="104">
        <v>0</v>
      </c>
      <c r="G1033" s="104">
        <v>0</v>
      </c>
      <c r="H1033" s="104">
        <v>0</v>
      </c>
      <c r="I1033" s="104">
        <v>3</v>
      </c>
      <c r="J1033" s="106">
        <v>3</v>
      </c>
      <c r="K1033" s="106">
        <v>0</v>
      </c>
      <c r="L1033" s="106">
        <v>0</v>
      </c>
      <c r="M1033" s="106">
        <v>0</v>
      </c>
      <c r="N1033" s="106">
        <v>3</v>
      </c>
      <c r="O1033" s="106">
        <v>0</v>
      </c>
    </row>
    <row r="1034" spans="1:15" ht="27" hidden="1">
      <c r="A1034" s="101" t="s">
        <v>341</v>
      </c>
      <c r="B1034" s="101" t="s">
        <v>342</v>
      </c>
      <c r="C1034" s="103">
        <v>2080502</v>
      </c>
      <c r="D1034" s="103" t="s">
        <v>368</v>
      </c>
      <c r="E1034" s="104">
        <v>1.6</v>
      </c>
      <c r="F1034" s="104">
        <v>0</v>
      </c>
      <c r="G1034" s="104">
        <v>0</v>
      </c>
      <c r="H1034" s="104">
        <v>1.6</v>
      </c>
      <c r="I1034" s="104">
        <v>0</v>
      </c>
      <c r="J1034" s="106">
        <v>1.6</v>
      </c>
      <c r="K1034" s="106">
        <v>1.6</v>
      </c>
      <c r="L1034" s="106">
        <v>0</v>
      </c>
      <c r="M1034" s="106">
        <v>0</v>
      </c>
      <c r="N1034" s="106">
        <v>0</v>
      </c>
      <c r="O1034" s="106">
        <v>0</v>
      </c>
    </row>
    <row r="1035" spans="1:15" ht="40.5" hidden="1">
      <c r="A1035" s="101" t="s">
        <v>341</v>
      </c>
      <c r="B1035" s="101" t="s">
        <v>342</v>
      </c>
      <c r="C1035" s="103">
        <v>2080505</v>
      </c>
      <c r="D1035" s="103" t="s">
        <v>361</v>
      </c>
      <c r="E1035" s="104">
        <v>56.94</v>
      </c>
      <c r="F1035" s="104">
        <v>56.94</v>
      </c>
      <c r="G1035" s="104">
        <v>0</v>
      </c>
      <c r="H1035" s="104">
        <v>0</v>
      </c>
      <c r="I1035" s="104">
        <v>0</v>
      </c>
      <c r="J1035" s="106">
        <v>56.94</v>
      </c>
      <c r="K1035" s="106">
        <v>55.8</v>
      </c>
      <c r="L1035" s="106">
        <v>0</v>
      </c>
      <c r="M1035" s="106">
        <v>0</v>
      </c>
      <c r="N1035" s="106">
        <v>0</v>
      </c>
      <c r="O1035" s="106">
        <v>1.1399999999999999</v>
      </c>
    </row>
    <row r="1036" spans="1:15" hidden="1">
      <c r="A1036" s="101" t="s">
        <v>341</v>
      </c>
      <c r="B1036" s="101" t="s">
        <v>342</v>
      </c>
      <c r="C1036" s="103">
        <v>2101102</v>
      </c>
      <c r="D1036" s="103" t="s">
        <v>369</v>
      </c>
      <c r="E1036" s="104">
        <v>44.61</v>
      </c>
      <c r="F1036" s="104">
        <v>44.61</v>
      </c>
      <c r="G1036" s="104">
        <v>0</v>
      </c>
      <c r="H1036" s="104">
        <v>0</v>
      </c>
      <c r="I1036" s="104">
        <v>0</v>
      </c>
      <c r="J1036" s="106">
        <v>44.61</v>
      </c>
      <c r="K1036" s="106">
        <v>43.72</v>
      </c>
      <c r="L1036" s="106">
        <v>0</v>
      </c>
      <c r="M1036" s="106">
        <v>0</v>
      </c>
      <c r="N1036" s="106">
        <v>0</v>
      </c>
      <c r="O1036" s="106">
        <v>0.89</v>
      </c>
    </row>
    <row r="1037" spans="1:15" ht="27" hidden="1">
      <c r="A1037" s="101" t="s">
        <v>341</v>
      </c>
      <c r="B1037" s="101" t="s">
        <v>342</v>
      </c>
      <c r="C1037" s="103">
        <v>2130304</v>
      </c>
      <c r="D1037" s="103" t="s">
        <v>350</v>
      </c>
      <c r="E1037" s="104">
        <v>134.09</v>
      </c>
      <c r="F1037" s="104">
        <v>134.09</v>
      </c>
      <c r="G1037" s="104">
        <v>0</v>
      </c>
      <c r="H1037" s="104">
        <v>0</v>
      </c>
      <c r="I1037" s="104">
        <v>0</v>
      </c>
      <c r="J1037" s="106">
        <v>134.09</v>
      </c>
      <c r="K1037" s="106">
        <v>128.30000000000001</v>
      </c>
      <c r="L1037" s="106">
        <v>0</v>
      </c>
      <c r="M1037" s="106">
        <v>0</v>
      </c>
      <c r="N1037" s="106">
        <v>0</v>
      </c>
      <c r="O1037" s="106">
        <v>5.79</v>
      </c>
    </row>
    <row r="1038" spans="1:15" ht="27" hidden="1">
      <c r="A1038" s="101" t="s">
        <v>341</v>
      </c>
      <c r="B1038" s="101" t="s">
        <v>342</v>
      </c>
      <c r="C1038" s="103">
        <v>2130304</v>
      </c>
      <c r="D1038" s="103" t="s">
        <v>350</v>
      </c>
      <c r="E1038" s="104">
        <v>27.05</v>
      </c>
      <c r="F1038" s="104">
        <v>27.05</v>
      </c>
      <c r="G1038" s="104">
        <v>0</v>
      </c>
      <c r="H1038" s="104">
        <v>0</v>
      </c>
      <c r="I1038" s="104">
        <v>0</v>
      </c>
      <c r="J1038" s="106">
        <v>27.05</v>
      </c>
      <c r="K1038" s="106">
        <v>26.5</v>
      </c>
      <c r="L1038" s="106">
        <v>0</v>
      </c>
      <c r="M1038" s="106">
        <v>0</v>
      </c>
      <c r="N1038" s="106">
        <v>0</v>
      </c>
      <c r="O1038" s="106">
        <v>0.55000000000000004</v>
      </c>
    </row>
    <row r="1039" spans="1:15" ht="27" hidden="1">
      <c r="A1039" s="101" t="s">
        <v>341</v>
      </c>
      <c r="B1039" s="101" t="s">
        <v>342</v>
      </c>
      <c r="C1039" s="103">
        <v>2130304</v>
      </c>
      <c r="D1039" s="103" t="s">
        <v>350</v>
      </c>
      <c r="E1039" s="104">
        <v>152.96</v>
      </c>
      <c r="F1039" s="104">
        <v>152.96</v>
      </c>
      <c r="G1039" s="104">
        <v>0</v>
      </c>
      <c r="H1039" s="104">
        <v>0</v>
      </c>
      <c r="I1039" s="104">
        <v>0</v>
      </c>
      <c r="J1039" s="106">
        <v>152.96</v>
      </c>
      <c r="K1039" s="106">
        <v>0</v>
      </c>
      <c r="L1039" s="106">
        <v>0</v>
      </c>
      <c r="M1039" s="106">
        <v>0</v>
      </c>
      <c r="N1039" s="106">
        <v>152.96</v>
      </c>
      <c r="O1039" s="106">
        <v>0</v>
      </c>
    </row>
    <row r="1040" spans="1:15" ht="27" hidden="1">
      <c r="A1040" s="101" t="s">
        <v>341</v>
      </c>
      <c r="B1040" s="101" t="s">
        <v>342</v>
      </c>
      <c r="C1040" s="103">
        <v>2130304</v>
      </c>
      <c r="D1040" s="103" t="s">
        <v>350</v>
      </c>
      <c r="E1040" s="104">
        <v>8</v>
      </c>
      <c r="F1040" s="104">
        <v>0</v>
      </c>
      <c r="G1040" s="104">
        <v>0</v>
      </c>
      <c r="H1040" s="104">
        <v>8</v>
      </c>
      <c r="I1040" s="104">
        <v>0</v>
      </c>
      <c r="J1040" s="106">
        <v>8</v>
      </c>
      <c r="K1040" s="106">
        <v>8</v>
      </c>
      <c r="L1040" s="106">
        <v>0</v>
      </c>
      <c r="M1040" s="106">
        <v>0</v>
      </c>
      <c r="N1040" s="106">
        <v>0</v>
      </c>
      <c r="O1040" s="106">
        <v>0</v>
      </c>
    </row>
    <row r="1041" spans="1:15" ht="27" hidden="1">
      <c r="A1041" s="101" t="s">
        <v>341</v>
      </c>
      <c r="B1041" s="101" t="s">
        <v>342</v>
      </c>
      <c r="C1041" s="103">
        <v>2130304</v>
      </c>
      <c r="D1041" s="103" t="s">
        <v>350</v>
      </c>
      <c r="E1041" s="104">
        <v>1</v>
      </c>
      <c r="F1041" s="104">
        <v>0</v>
      </c>
      <c r="G1041" s="104">
        <v>0</v>
      </c>
      <c r="H1041" s="104">
        <v>1</v>
      </c>
      <c r="I1041" s="104">
        <v>0</v>
      </c>
      <c r="J1041" s="106">
        <v>1</v>
      </c>
      <c r="K1041" s="106">
        <v>1</v>
      </c>
      <c r="L1041" s="106">
        <v>0</v>
      </c>
      <c r="M1041" s="106">
        <v>0</v>
      </c>
      <c r="N1041" s="106">
        <v>0</v>
      </c>
      <c r="O1041" s="106">
        <v>0</v>
      </c>
    </row>
    <row r="1042" spans="1:15" ht="27" hidden="1">
      <c r="A1042" s="101" t="s">
        <v>341</v>
      </c>
      <c r="B1042" s="101" t="s">
        <v>342</v>
      </c>
      <c r="C1042" s="103">
        <v>2130304</v>
      </c>
      <c r="D1042" s="103" t="s">
        <v>350</v>
      </c>
      <c r="E1042" s="104">
        <v>8</v>
      </c>
      <c r="F1042" s="104">
        <v>0</v>
      </c>
      <c r="G1042" s="104">
        <v>0</v>
      </c>
      <c r="H1042" s="104">
        <v>8</v>
      </c>
      <c r="I1042" s="104">
        <v>0</v>
      </c>
      <c r="J1042" s="106">
        <v>8</v>
      </c>
      <c r="K1042" s="106">
        <v>8</v>
      </c>
      <c r="L1042" s="106">
        <v>0</v>
      </c>
      <c r="M1042" s="106">
        <v>0</v>
      </c>
      <c r="N1042" s="106">
        <v>0</v>
      </c>
      <c r="O1042" s="106">
        <v>0</v>
      </c>
    </row>
    <row r="1043" spans="1:15" ht="27" hidden="1">
      <c r="A1043" s="101" t="s">
        <v>341</v>
      </c>
      <c r="B1043" s="101" t="s">
        <v>342</v>
      </c>
      <c r="C1043" s="103">
        <v>2130304</v>
      </c>
      <c r="D1043" s="103" t="s">
        <v>350</v>
      </c>
      <c r="E1043" s="104">
        <v>1</v>
      </c>
      <c r="F1043" s="104">
        <v>0</v>
      </c>
      <c r="G1043" s="104">
        <v>0</v>
      </c>
      <c r="H1043" s="104">
        <v>1</v>
      </c>
      <c r="I1043" s="104">
        <v>0</v>
      </c>
      <c r="J1043" s="106">
        <v>1</v>
      </c>
      <c r="K1043" s="106">
        <v>1</v>
      </c>
      <c r="L1043" s="106">
        <v>0</v>
      </c>
      <c r="M1043" s="106">
        <v>0</v>
      </c>
      <c r="N1043" s="106">
        <v>0</v>
      </c>
      <c r="O1043" s="106">
        <v>0</v>
      </c>
    </row>
    <row r="1044" spans="1:15" ht="27" hidden="1">
      <c r="A1044" s="101" t="s">
        <v>341</v>
      </c>
      <c r="B1044" s="101" t="s">
        <v>342</v>
      </c>
      <c r="C1044" s="103">
        <v>2130304</v>
      </c>
      <c r="D1044" s="103" t="s">
        <v>350</v>
      </c>
      <c r="E1044" s="104">
        <v>1</v>
      </c>
      <c r="F1044" s="104">
        <v>0</v>
      </c>
      <c r="G1044" s="104">
        <v>0</v>
      </c>
      <c r="H1044" s="104">
        <v>1</v>
      </c>
      <c r="I1044" s="104">
        <v>0</v>
      </c>
      <c r="J1044" s="106">
        <v>1</v>
      </c>
      <c r="K1044" s="106">
        <v>1</v>
      </c>
      <c r="L1044" s="106">
        <v>0</v>
      </c>
      <c r="M1044" s="106">
        <v>0</v>
      </c>
      <c r="N1044" s="106">
        <v>0</v>
      </c>
      <c r="O1044" s="106">
        <v>0</v>
      </c>
    </row>
    <row r="1045" spans="1:15" ht="27" hidden="1">
      <c r="A1045" s="101" t="s">
        <v>341</v>
      </c>
      <c r="B1045" s="101" t="s">
        <v>342</v>
      </c>
      <c r="C1045" s="103">
        <v>2130304</v>
      </c>
      <c r="D1045" s="103" t="s">
        <v>350</v>
      </c>
      <c r="E1045" s="104">
        <v>12</v>
      </c>
      <c r="F1045" s="104">
        <v>0</v>
      </c>
      <c r="G1045" s="104">
        <v>0</v>
      </c>
      <c r="H1045" s="104">
        <v>12</v>
      </c>
      <c r="I1045" s="104">
        <v>0</v>
      </c>
      <c r="J1045" s="106">
        <v>12</v>
      </c>
      <c r="K1045" s="106">
        <v>12</v>
      </c>
      <c r="L1045" s="106">
        <v>0</v>
      </c>
      <c r="M1045" s="106">
        <v>0</v>
      </c>
      <c r="N1045" s="106">
        <v>0</v>
      </c>
      <c r="O1045" s="106">
        <v>0</v>
      </c>
    </row>
    <row r="1046" spans="1:15" ht="27" hidden="1">
      <c r="A1046" s="101" t="s">
        <v>341</v>
      </c>
      <c r="B1046" s="101" t="s">
        <v>342</v>
      </c>
      <c r="C1046" s="103">
        <v>2130304</v>
      </c>
      <c r="D1046" s="103" t="s">
        <v>350</v>
      </c>
      <c r="E1046" s="104">
        <v>0.5</v>
      </c>
      <c r="F1046" s="104">
        <v>0</v>
      </c>
      <c r="G1046" s="104">
        <v>0</v>
      </c>
      <c r="H1046" s="104">
        <v>0.5</v>
      </c>
      <c r="I1046" s="104">
        <v>0</v>
      </c>
      <c r="J1046" s="106">
        <v>0.5</v>
      </c>
      <c r="K1046" s="106">
        <v>0.5</v>
      </c>
      <c r="L1046" s="106">
        <v>0</v>
      </c>
      <c r="M1046" s="106">
        <v>0</v>
      </c>
      <c r="N1046" s="106">
        <v>0</v>
      </c>
      <c r="O1046" s="106">
        <v>0</v>
      </c>
    </row>
    <row r="1047" spans="1:15" ht="27" hidden="1">
      <c r="A1047" s="101" t="s">
        <v>341</v>
      </c>
      <c r="B1047" s="101" t="s">
        <v>342</v>
      </c>
      <c r="C1047" s="103">
        <v>2130304</v>
      </c>
      <c r="D1047" s="103" t="s">
        <v>350</v>
      </c>
      <c r="E1047" s="104">
        <v>0.5</v>
      </c>
      <c r="F1047" s="104">
        <v>0</v>
      </c>
      <c r="G1047" s="104">
        <v>0</v>
      </c>
      <c r="H1047" s="104">
        <v>0.5</v>
      </c>
      <c r="I1047" s="104">
        <v>0</v>
      </c>
      <c r="J1047" s="106">
        <v>0.5</v>
      </c>
      <c r="K1047" s="106">
        <v>0.5</v>
      </c>
      <c r="L1047" s="106">
        <v>0</v>
      </c>
      <c r="M1047" s="106">
        <v>0</v>
      </c>
      <c r="N1047" s="106">
        <v>0</v>
      </c>
      <c r="O1047" s="106">
        <v>0</v>
      </c>
    </row>
    <row r="1048" spans="1:15" ht="27" hidden="1">
      <c r="A1048" s="101" t="s">
        <v>341</v>
      </c>
      <c r="B1048" s="101" t="s">
        <v>342</v>
      </c>
      <c r="C1048" s="103">
        <v>2130304</v>
      </c>
      <c r="D1048" s="103" t="s">
        <v>350</v>
      </c>
      <c r="E1048" s="104">
        <v>9.18</v>
      </c>
      <c r="F1048" s="104">
        <v>0</v>
      </c>
      <c r="G1048" s="104">
        <v>0</v>
      </c>
      <c r="H1048" s="104">
        <v>9.18</v>
      </c>
      <c r="I1048" s="104">
        <v>0</v>
      </c>
      <c r="J1048" s="106">
        <v>9.18</v>
      </c>
      <c r="K1048" s="106">
        <v>2</v>
      </c>
      <c r="L1048" s="106">
        <v>0</v>
      </c>
      <c r="M1048" s="106">
        <v>0</v>
      </c>
      <c r="N1048" s="106">
        <v>7.18</v>
      </c>
      <c r="O1048" s="106">
        <v>0</v>
      </c>
    </row>
    <row r="1049" spans="1:15" ht="27" hidden="1">
      <c r="A1049" s="101" t="s">
        <v>341</v>
      </c>
      <c r="B1049" s="101" t="s">
        <v>342</v>
      </c>
      <c r="C1049" s="103">
        <v>2130304</v>
      </c>
      <c r="D1049" s="103" t="s">
        <v>350</v>
      </c>
      <c r="E1049" s="104">
        <v>137.52000000000001</v>
      </c>
      <c r="F1049" s="104">
        <v>137.52000000000001</v>
      </c>
      <c r="G1049" s="104">
        <v>0</v>
      </c>
      <c r="H1049" s="104">
        <v>0</v>
      </c>
      <c r="I1049" s="104">
        <v>0</v>
      </c>
      <c r="J1049" s="106">
        <v>137.52000000000001</v>
      </c>
      <c r="K1049" s="106">
        <v>137.52000000000001</v>
      </c>
      <c r="L1049" s="106">
        <v>0</v>
      </c>
      <c r="M1049" s="106">
        <v>0</v>
      </c>
      <c r="N1049" s="106">
        <v>0</v>
      </c>
      <c r="O1049" s="106">
        <v>0</v>
      </c>
    </row>
    <row r="1050" spans="1:15" ht="27" hidden="1">
      <c r="A1050" s="101" t="s">
        <v>341</v>
      </c>
      <c r="B1050" s="101" t="s">
        <v>342</v>
      </c>
      <c r="C1050" s="103">
        <v>2130304</v>
      </c>
      <c r="D1050" s="103" t="s">
        <v>350</v>
      </c>
      <c r="E1050" s="104">
        <v>5.65</v>
      </c>
      <c r="F1050" s="104">
        <v>0</v>
      </c>
      <c r="G1050" s="104">
        <v>0</v>
      </c>
      <c r="H1050" s="104">
        <v>5.65</v>
      </c>
      <c r="I1050" s="104">
        <v>0</v>
      </c>
      <c r="J1050" s="106">
        <v>5.65</v>
      </c>
      <c r="K1050" s="106">
        <v>5.65</v>
      </c>
      <c r="L1050" s="106">
        <v>0</v>
      </c>
      <c r="M1050" s="106">
        <v>0</v>
      </c>
      <c r="N1050" s="106">
        <v>0</v>
      </c>
      <c r="O1050" s="106">
        <v>0</v>
      </c>
    </row>
    <row r="1051" spans="1:15" ht="27" hidden="1">
      <c r="A1051" s="101" t="s">
        <v>341</v>
      </c>
      <c r="B1051" s="101" t="s">
        <v>342</v>
      </c>
      <c r="C1051" s="103">
        <v>2130304</v>
      </c>
      <c r="D1051" s="103" t="s">
        <v>350</v>
      </c>
      <c r="E1051" s="104">
        <v>0.81</v>
      </c>
      <c r="F1051" s="104">
        <v>0</v>
      </c>
      <c r="G1051" s="104">
        <v>0.81</v>
      </c>
      <c r="H1051" s="104">
        <v>0</v>
      </c>
      <c r="I1051" s="104">
        <v>0</v>
      </c>
      <c r="J1051" s="106">
        <v>0.81</v>
      </c>
      <c r="K1051" s="106">
        <v>0.81</v>
      </c>
      <c r="L1051" s="106">
        <v>0</v>
      </c>
      <c r="M1051" s="106">
        <v>0</v>
      </c>
      <c r="N1051" s="106">
        <v>0</v>
      </c>
      <c r="O1051" s="106">
        <v>0</v>
      </c>
    </row>
    <row r="1052" spans="1:15" ht="27" hidden="1">
      <c r="A1052" s="101" t="s">
        <v>341</v>
      </c>
      <c r="B1052" s="101" t="s">
        <v>342</v>
      </c>
      <c r="C1052" s="103">
        <v>2130304</v>
      </c>
      <c r="D1052" s="103" t="s">
        <v>350</v>
      </c>
      <c r="E1052" s="104">
        <v>15</v>
      </c>
      <c r="F1052" s="104">
        <v>0</v>
      </c>
      <c r="G1052" s="104">
        <v>0</v>
      </c>
      <c r="H1052" s="104">
        <v>15</v>
      </c>
      <c r="I1052" s="104">
        <v>0</v>
      </c>
      <c r="J1052" s="106">
        <v>15</v>
      </c>
      <c r="K1052" s="106">
        <v>15</v>
      </c>
      <c r="L1052" s="106">
        <v>0</v>
      </c>
      <c r="M1052" s="106">
        <v>0</v>
      </c>
      <c r="N1052" s="106">
        <v>0</v>
      </c>
      <c r="O1052" s="106">
        <v>0</v>
      </c>
    </row>
    <row r="1053" spans="1:15" ht="27" hidden="1">
      <c r="A1053" s="101" t="s">
        <v>341</v>
      </c>
      <c r="B1053" s="101" t="s">
        <v>342</v>
      </c>
      <c r="C1053" s="103">
        <v>2130304</v>
      </c>
      <c r="D1053" s="103" t="s">
        <v>350</v>
      </c>
      <c r="E1053" s="104">
        <v>1</v>
      </c>
      <c r="F1053" s="104">
        <v>0</v>
      </c>
      <c r="G1053" s="104">
        <v>0</v>
      </c>
      <c r="H1053" s="104">
        <v>1</v>
      </c>
      <c r="I1053" s="104">
        <v>0</v>
      </c>
      <c r="J1053" s="106">
        <v>1</v>
      </c>
      <c r="K1053" s="106">
        <v>1</v>
      </c>
      <c r="L1053" s="106">
        <v>0</v>
      </c>
      <c r="M1053" s="106">
        <v>0</v>
      </c>
      <c r="N1053" s="106">
        <v>0</v>
      </c>
      <c r="O1053" s="106">
        <v>0</v>
      </c>
    </row>
    <row r="1054" spans="1:15" hidden="1">
      <c r="A1054" s="101" t="s">
        <v>341</v>
      </c>
      <c r="B1054" s="101" t="s">
        <v>342</v>
      </c>
      <c r="C1054" s="103">
        <v>2130310</v>
      </c>
      <c r="D1054" s="103" t="s">
        <v>353</v>
      </c>
      <c r="E1054" s="104">
        <v>0.5</v>
      </c>
      <c r="F1054" s="104">
        <v>0</v>
      </c>
      <c r="G1054" s="104">
        <v>0</v>
      </c>
      <c r="H1054" s="104">
        <v>0</v>
      </c>
      <c r="I1054" s="104">
        <v>0.5</v>
      </c>
      <c r="J1054" s="106">
        <v>0.5</v>
      </c>
      <c r="K1054" s="106">
        <v>0.5</v>
      </c>
      <c r="L1054" s="106">
        <v>0</v>
      </c>
      <c r="M1054" s="106">
        <v>0</v>
      </c>
      <c r="N1054" s="106">
        <v>0</v>
      </c>
      <c r="O1054" s="106">
        <v>0</v>
      </c>
    </row>
    <row r="1055" spans="1:15" hidden="1">
      <c r="A1055" s="101" t="s">
        <v>341</v>
      </c>
      <c r="B1055" s="101" t="s">
        <v>342</v>
      </c>
      <c r="C1055" s="103">
        <v>2130310</v>
      </c>
      <c r="D1055" s="103" t="s">
        <v>353</v>
      </c>
      <c r="E1055" s="104">
        <v>9</v>
      </c>
      <c r="F1055" s="104">
        <v>0</v>
      </c>
      <c r="G1055" s="104">
        <v>0</v>
      </c>
      <c r="H1055" s="104">
        <v>0</v>
      </c>
      <c r="I1055" s="104">
        <v>9</v>
      </c>
      <c r="J1055" s="106">
        <v>9</v>
      </c>
      <c r="K1055" s="106">
        <v>9</v>
      </c>
      <c r="L1055" s="106">
        <v>0</v>
      </c>
      <c r="M1055" s="106">
        <v>0</v>
      </c>
      <c r="N1055" s="106">
        <v>0</v>
      </c>
      <c r="O1055" s="106">
        <v>0</v>
      </c>
    </row>
    <row r="1056" spans="1:15" hidden="1">
      <c r="A1056" s="101" t="s">
        <v>341</v>
      </c>
      <c r="B1056" s="101" t="s">
        <v>342</v>
      </c>
      <c r="C1056" s="103">
        <v>2130310</v>
      </c>
      <c r="D1056" s="103" t="s">
        <v>353</v>
      </c>
      <c r="E1056" s="104">
        <v>4.5</v>
      </c>
      <c r="F1056" s="104">
        <v>0</v>
      </c>
      <c r="G1056" s="104">
        <v>0</v>
      </c>
      <c r="H1056" s="104">
        <v>0</v>
      </c>
      <c r="I1056" s="104">
        <v>4.5</v>
      </c>
      <c r="J1056" s="106">
        <v>4.5</v>
      </c>
      <c r="K1056" s="106">
        <v>4.5</v>
      </c>
      <c r="L1056" s="106">
        <v>0</v>
      </c>
      <c r="M1056" s="106">
        <v>0</v>
      </c>
      <c r="N1056" s="106">
        <v>0</v>
      </c>
      <c r="O1056" s="106">
        <v>0</v>
      </c>
    </row>
    <row r="1057" spans="1:15" hidden="1">
      <c r="A1057" s="101" t="s">
        <v>341</v>
      </c>
      <c r="B1057" s="101" t="s">
        <v>342</v>
      </c>
      <c r="C1057" s="103">
        <v>2130310</v>
      </c>
      <c r="D1057" s="103" t="s">
        <v>353</v>
      </c>
      <c r="E1057" s="104">
        <v>16.309999999999999</v>
      </c>
      <c r="F1057" s="104">
        <v>0</v>
      </c>
      <c r="G1057" s="104">
        <v>0</v>
      </c>
      <c r="H1057" s="104">
        <v>0</v>
      </c>
      <c r="I1057" s="104">
        <v>16.309999999999999</v>
      </c>
      <c r="J1057" s="106">
        <v>16.309999999999999</v>
      </c>
      <c r="K1057" s="106">
        <v>16.309999999999999</v>
      </c>
      <c r="L1057" s="106">
        <v>0</v>
      </c>
      <c r="M1057" s="106">
        <v>0</v>
      </c>
      <c r="N1057" s="106">
        <v>0</v>
      </c>
      <c r="O1057" s="106">
        <v>0</v>
      </c>
    </row>
    <row r="1058" spans="1:15" hidden="1">
      <c r="A1058" s="101" t="s">
        <v>341</v>
      </c>
      <c r="B1058" s="101" t="s">
        <v>342</v>
      </c>
      <c r="C1058" s="103">
        <v>2130310</v>
      </c>
      <c r="D1058" s="103" t="s">
        <v>353</v>
      </c>
      <c r="E1058" s="104">
        <v>2</v>
      </c>
      <c r="F1058" s="104">
        <v>0</v>
      </c>
      <c r="G1058" s="104">
        <v>0</v>
      </c>
      <c r="H1058" s="104">
        <v>0</v>
      </c>
      <c r="I1058" s="104">
        <v>2</v>
      </c>
      <c r="J1058" s="106">
        <v>2</v>
      </c>
      <c r="K1058" s="106">
        <v>2</v>
      </c>
      <c r="L1058" s="106">
        <v>0</v>
      </c>
      <c r="M1058" s="106">
        <v>0</v>
      </c>
      <c r="N1058" s="106">
        <v>0</v>
      </c>
      <c r="O1058" s="106">
        <v>0</v>
      </c>
    </row>
    <row r="1059" spans="1:15" hidden="1">
      <c r="A1059" s="101" t="s">
        <v>341</v>
      </c>
      <c r="B1059" s="101" t="s">
        <v>342</v>
      </c>
      <c r="C1059" s="103">
        <v>2130310</v>
      </c>
      <c r="D1059" s="103" t="s">
        <v>353</v>
      </c>
      <c r="E1059" s="104">
        <v>10.4</v>
      </c>
      <c r="F1059" s="104">
        <v>0</v>
      </c>
      <c r="G1059" s="104">
        <v>0</v>
      </c>
      <c r="H1059" s="104">
        <v>0</v>
      </c>
      <c r="I1059" s="104">
        <v>10.4</v>
      </c>
      <c r="J1059" s="106">
        <v>10.4</v>
      </c>
      <c r="K1059" s="106">
        <v>10.4</v>
      </c>
      <c r="L1059" s="106">
        <v>0</v>
      </c>
      <c r="M1059" s="106">
        <v>0</v>
      </c>
      <c r="N1059" s="106">
        <v>0</v>
      </c>
      <c r="O1059" s="106">
        <v>0</v>
      </c>
    </row>
    <row r="1060" spans="1:15" hidden="1">
      <c r="A1060" s="101" t="s">
        <v>341</v>
      </c>
      <c r="B1060" s="101" t="s">
        <v>342</v>
      </c>
      <c r="C1060" s="103">
        <v>2130310</v>
      </c>
      <c r="D1060" s="103" t="s">
        <v>353</v>
      </c>
      <c r="E1060" s="104">
        <v>11</v>
      </c>
      <c r="F1060" s="104">
        <v>0</v>
      </c>
      <c r="G1060" s="104">
        <v>0</v>
      </c>
      <c r="H1060" s="104">
        <v>0</v>
      </c>
      <c r="I1060" s="104">
        <v>11</v>
      </c>
      <c r="J1060" s="106">
        <v>11</v>
      </c>
      <c r="K1060" s="106">
        <v>11</v>
      </c>
      <c r="L1060" s="106">
        <v>0</v>
      </c>
      <c r="M1060" s="106">
        <v>0</v>
      </c>
      <c r="N1060" s="106">
        <v>0</v>
      </c>
      <c r="O1060" s="106">
        <v>0</v>
      </c>
    </row>
    <row r="1061" spans="1:15" hidden="1">
      <c r="A1061" s="101" t="s">
        <v>341</v>
      </c>
      <c r="B1061" s="101" t="s">
        <v>342</v>
      </c>
      <c r="C1061" s="103">
        <v>2130310</v>
      </c>
      <c r="D1061" s="103" t="s">
        <v>353</v>
      </c>
      <c r="E1061" s="104">
        <v>3</v>
      </c>
      <c r="F1061" s="104">
        <v>0</v>
      </c>
      <c r="G1061" s="104">
        <v>0</v>
      </c>
      <c r="H1061" s="104">
        <v>0</v>
      </c>
      <c r="I1061" s="104">
        <v>3</v>
      </c>
      <c r="J1061" s="106">
        <v>3</v>
      </c>
      <c r="K1061" s="106">
        <v>3</v>
      </c>
      <c r="L1061" s="106">
        <v>0</v>
      </c>
      <c r="M1061" s="106">
        <v>0</v>
      </c>
      <c r="N1061" s="106">
        <v>0</v>
      </c>
      <c r="O1061" s="106">
        <v>0</v>
      </c>
    </row>
    <row r="1062" spans="1:15" hidden="1">
      <c r="A1062" s="101" t="s">
        <v>341</v>
      </c>
      <c r="B1062" s="101" t="s">
        <v>342</v>
      </c>
      <c r="C1062" s="103">
        <v>2130310</v>
      </c>
      <c r="D1062" s="103" t="s">
        <v>353</v>
      </c>
      <c r="E1062" s="104">
        <v>17.600000000000001</v>
      </c>
      <c r="F1062" s="104">
        <v>0</v>
      </c>
      <c r="G1062" s="104">
        <v>0</v>
      </c>
      <c r="H1062" s="104">
        <v>0</v>
      </c>
      <c r="I1062" s="104">
        <v>17.600000000000001</v>
      </c>
      <c r="J1062" s="106">
        <v>17.600000000000001</v>
      </c>
      <c r="K1062" s="106">
        <v>7.6</v>
      </c>
      <c r="L1062" s="106">
        <v>0</v>
      </c>
      <c r="M1062" s="106">
        <v>0</v>
      </c>
      <c r="N1062" s="106">
        <v>10</v>
      </c>
      <c r="O1062" s="106">
        <v>0</v>
      </c>
    </row>
    <row r="1063" spans="1:15" hidden="1">
      <c r="A1063" s="101" t="s">
        <v>341</v>
      </c>
      <c r="B1063" s="101" t="s">
        <v>342</v>
      </c>
      <c r="C1063" s="103">
        <v>2130310</v>
      </c>
      <c r="D1063" s="103" t="s">
        <v>353</v>
      </c>
      <c r="E1063" s="104">
        <v>334.09</v>
      </c>
      <c r="F1063" s="104">
        <v>0</v>
      </c>
      <c r="G1063" s="104">
        <v>0</v>
      </c>
      <c r="H1063" s="104">
        <v>0</v>
      </c>
      <c r="I1063" s="104">
        <v>334.09</v>
      </c>
      <c r="J1063" s="106">
        <v>334.09</v>
      </c>
      <c r="K1063" s="106">
        <v>334.09</v>
      </c>
      <c r="L1063" s="106">
        <v>0</v>
      </c>
      <c r="M1063" s="106">
        <v>0</v>
      </c>
      <c r="N1063" s="106">
        <v>0</v>
      </c>
      <c r="O1063" s="106">
        <v>0</v>
      </c>
    </row>
    <row r="1064" spans="1:15" hidden="1">
      <c r="A1064" s="101" t="s">
        <v>341</v>
      </c>
      <c r="B1064" s="101" t="s">
        <v>342</v>
      </c>
      <c r="C1064" s="103">
        <v>2130310</v>
      </c>
      <c r="D1064" s="103" t="s">
        <v>353</v>
      </c>
      <c r="E1064" s="104">
        <v>4</v>
      </c>
      <c r="F1064" s="104">
        <v>0</v>
      </c>
      <c r="G1064" s="104">
        <v>0</v>
      </c>
      <c r="H1064" s="104">
        <v>0</v>
      </c>
      <c r="I1064" s="104">
        <v>4</v>
      </c>
      <c r="J1064" s="106">
        <v>4</v>
      </c>
      <c r="K1064" s="106">
        <v>4</v>
      </c>
      <c r="L1064" s="106">
        <v>0</v>
      </c>
      <c r="M1064" s="106">
        <v>0</v>
      </c>
      <c r="N1064" s="106">
        <v>0</v>
      </c>
      <c r="O1064" s="106">
        <v>0</v>
      </c>
    </row>
    <row r="1065" spans="1:15" hidden="1">
      <c r="A1065" s="101" t="s">
        <v>341</v>
      </c>
      <c r="B1065" s="101" t="s">
        <v>342</v>
      </c>
      <c r="C1065" s="103">
        <v>2130310</v>
      </c>
      <c r="D1065" s="103" t="s">
        <v>353</v>
      </c>
      <c r="E1065" s="104">
        <v>16.600000000000001</v>
      </c>
      <c r="F1065" s="104">
        <v>0</v>
      </c>
      <c r="G1065" s="104">
        <v>0</v>
      </c>
      <c r="H1065" s="104">
        <v>0</v>
      </c>
      <c r="I1065" s="104">
        <v>16.600000000000001</v>
      </c>
      <c r="J1065" s="106">
        <v>16.600000000000001</v>
      </c>
      <c r="K1065" s="106">
        <v>16.600000000000001</v>
      </c>
      <c r="L1065" s="106">
        <v>0</v>
      </c>
      <c r="M1065" s="106">
        <v>0</v>
      </c>
      <c r="N1065" s="106">
        <v>0</v>
      </c>
      <c r="O1065" s="106">
        <v>0</v>
      </c>
    </row>
    <row r="1066" spans="1:15" hidden="1">
      <c r="A1066" s="101" t="s">
        <v>341</v>
      </c>
      <c r="B1066" s="101" t="s">
        <v>342</v>
      </c>
      <c r="C1066" s="103">
        <v>2130310</v>
      </c>
      <c r="D1066" s="103" t="s">
        <v>353</v>
      </c>
      <c r="E1066" s="104">
        <v>37</v>
      </c>
      <c r="F1066" s="104">
        <v>0</v>
      </c>
      <c r="G1066" s="104">
        <v>0</v>
      </c>
      <c r="H1066" s="104">
        <v>0</v>
      </c>
      <c r="I1066" s="104">
        <v>37</v>
      </c>
      <c r="J1066" s="106">
        <v>37</v>
      </c>
      <c r="K1066" s="106">
        <v>37</v>
      </c>
      <c r="L1066" s="106">
        <v>0</v>
      </c>
      <c r="M1066" s="106">
        <v>0</v>
      </c>
      <c r="N1066" s="106">
        <v>0</v>
      </c>
      <c r="O1066" s="106">
        <v>0</v>
      </c>
    </row>
    <row r="1067" spans="1:15" hidden="1">
      <c r="A1067" s="101" t="s">
        <v>341</v>
      </c>
      <c r="B1067" s="101" t="s">
        <v>342</v>
      </c>
      <c r="C1067" s="103">
        <v>2130310</v>
      </c>
      <c r="D1067" s="103" t="s">
        <v>353</v>
      </c>
      <c r="E1067" s="104">
        <v>6</v>
      </c>
      <c r="F1067" s="104">
        <v>0</v>
      </c>
      <c r="G1067" s="104">
        <v>0</v>
      </c>
      <c r="H1067" s="104">
        <v>0</v>
      </c>
      <c r="I1067" s="104">
        <v>6</v>
      </c>
      <c r="J1067" s="106">
        <v>6</v>
      </c>
      <c r="K1067" s="106">
        <v>6</v>
      </c>
      <c r="L1067" s="106">
        <v>0</v>
      </c>
      <c r="M1067" s="106">
        <v>0</v>
      </c>
      <c r="N1067" s="106">
        <v>0</v>
      </c>
      <c r="O1067" s="106">
        <v>0</v>
      </c>
    </row>
    <row r="1068" spans="1:15" hidden="1">
      <c r="A1068" s="101" t="s">
        <v>341</v>
      </c>
      <c r="B1068" s="101" t="s">
        <v>342</v>
      </c>
      <c r="C1068" s="103">
        <v>2130310</v>
      </c>
      <c r="D1068" s="103" t="s">
        <v>353</v>
      </c>
      <c r="E1068" s="104">
        <v>46</v>
      </c>
      <c r="F1068" s="104">
        <v>0</v>
      </c>
      <c r="G1068" s="104">
        <v>0</v>
      </c>
      <c r="H1068" s="104">
        <v>0</v>
      </c>
      <c r="I1068" s="104">
        <v>46</v>
      </c>
      <c r="J1068" s="106">
        <v>46</v>
      </c>
      <c r="K1068" s="106">
        <v>36</v>
      </c>
      <c r="L1068" s="106">
        <v>0</v>
      </c>
      <c r="M1068" s="106">
        <v>0</v>
      </c>
      <c r="N1068" s="106">
        <v>10</v>
      </c>
      <c r="O1068" s="106">
        <v>0</v>
      </c>
    </row>
    <row r="1069" spans="1:15" hidden="1">
      <c r="A1069" s="101" t="s">
        <v>341</v>
      </c>
      <c r="B1069" s="101" t="s">
        <v>342</v>
      </c>
      <c r="C1069" s="103">
        <v>2210201</v>
      </c>
      <c r="D1069" s="103" t="s">
        <v>133</v>
      </c>
      <c r="E1069" s="104">
        <v>52.56</v>
      </c>
      <c r="F1069" s="104">
        <v>0</v>
      </c>
      <c r="G1069" s="104">
        <v>52.56</v>
      </c>
      <c r="H1069" s="104">
        <v>0</v>
      </c>
      <c r="I1069" s="104">
        <v>0</v>
      </c>
      <c r="J1069" s="106">
        <v>52.56</v>
      </c>
      <c r="K1069" s="106">
        <v>51.51</v>
      </c>
      <c r="L1069" s="106">
        <v>0</v>
      </c>
      <c r="M1069" s="106">
        <v>0</v>
      </c>
      <c r="N1069" s="106">
        <v>0</v>
      </c>
      <c r="O1069" s="106">
        <v>1.05</v>
      </c>
    </row>
    <row r="1070" spans="1:15" hidden="1">
      <c r="A1070" s="101" t="s">
        <v>341</v>
      </c>
      <c r="B1070" s="101" t="s">
        <v>342</v>
      </c>
      <c r="C1070" s="103">
        <v>2210202</v>
      </c>
      <c r="D1070" s="103" t="s">
        <v>364</v>
      </c>
      <c r="E1070" s="104">
        <v>13.58</v>
      </c>
      <c r="F1070" s="104">
        <v>13.58</v>
      </c>
      <c r="G1070" s="104">
        <v>0</v>
      </c>
      <c r="H1070" s="104">
        <v>0</v>
      </c>
      <c r="I1070" s="104">
        <v>0</v>
      </c>
      <c r="J1070" s="106">
        <v>13.58</v>
      </c>
      <c r="K1070" s="106">
        <v>13.31</v>
      </c>
      <c r="L1070" s="106">
        <v>0</v>
      </c>
      <c r="M1070" s="106">
        <v>0</v>
      </c>
      <c r="N1070" s="106">
        <v>0</v>
      </c>
      <c r="O1070" s="106">
        <v>0.27</v>
      </c>
    </row>
    <row r="1071" spans="1:15" ht="27" hidden="1">
      <c r="A1071" s="101" t="s">
        <v>343</v>
      </c>
      <c r="B1071" s="101" t="s">
        <v>344</v>
      </c>
      <c r="C1071" s="103">
        <v>2080502</v>
      </c>
      <c r="D1071" s="103" t="s">
        <v>368</v>
      </c>
      <c r="E1071" s="104">
        <v>0.1</v>
      </c>
      <c r="F1071" s="104">
        <v>0</v>
      </c>
      <c r="G1071" s="104">
        <v>0</v>
      </c>
      <c r="H1071" s="104">
        <v>0.1</v>
      </c>
      <c r="I1071" s="104">
        <v>0</v>
      </c>
      <c r="J1071" s="106">
        <v>0.1</v>
      </c>
      <c r="K1071" s="106">
        <v>0.1</v>
      </c>
      <c r="L1071" s="106">
        <v>0</v>
      </c>
      <c r="M1071" s="106">
        <v>0</v>
      </c>
      <c r="N1071" s="106">
        <v>0</v>
      </c>
      <c r="O1071" s="106">
        <v>0</v>
      </c>
    </row>
    <row r="1072" spans="1:15" ht="40.5" hidden="1">
      <c r="A1072" s="101" t="s">
        <v>343</v>
      </c>
      <c r="B1072" s="101" t="s">
        <v>344</v>
      </c>
      <c r="C1072" s="103">
        <v>2080505</v>
      </c>
      <c r="D1072" s="103" t="s">
        <v>361</v>
      </c>
      <c r="E1072" s="104">
        <v>23.99</v>
      </c>
      <c r="F1072" s="104">
        <v>23.99</v>
      </c>
      <c r="G1072" s="104">
        <v>0</v>
      </c>
      <c r="H1072" s="104">
        <v>0</v>
      </c>
      <c r="I1072" s="104">
        <v>0</v>
      </c>
      <c r="J1072" s="106">
        <v>23.99</v>
      </c>
      <c r="K1072" s="106">
        <v>23.99</v>
      </c>
      <c r="L1072" s="106">
        <v>0</v>
      </c>
      <c r="M1072" s="106">
        <v>0</v>
      </c>
      <c r="N1072" s="106">
        <v>0</v>
      </c>
      <c r="O1072" s="106">
        <v>0</v>
      </c>
    </row>
    <row r="1073" spans="1:15" hidden="1">
      <c r="A1073" s="101" t="s">
        <v>343</v>
      </c>
      <c r="B1073" s="101" t="s">
        <v>344</v>
      </c>
      <c r="C1073" s="103">
        <v>2101102</v>
      </c>
      <c r="D1073" s="103" t="s">
        <v>369</v>
      </c>
      <c r="E1073" s="104">
        <v>20.28</v>
      </c>
      <c r="F1073" s="104">
        <v>20.28</v>
      </c>
      <c r="G1073" s="104">
        <v>0</v>
      </c>
      <c r="H1073" s="104">
        <v>0</v>
      </c>
      <c r="I1073" s="104">
        <v>0</v>
      </c>
      <c r="J1073" s="106">
        <v>20.28</v>
      </c>
      <c r="K1073" s="106">
        <v>20.28</v>
      </c>
      <c r="L1073" s="106">
        <v>0</v>
      </c>
      <c r="M1073" s="106">
        <v>0</v>
      </c>
      <c r="N1073" s="106">
        <v>0</v>
      </c>
      <c r="O1073" s="106">
        <v>0</v>
      </c>
    </row>
    <row r="1074" spans="1:15" ht="27" hidden="1">
      <c r="A1074" s="101" t="s">
        <v>343</v>
      </c>
      <c r="B1074" s="101" t="s">
        <v>344</v>
      </c>
      <c r="C1074" s="103">
        <v>2130304</v>
      </c>
      <c r="D1074" s="103" t="s">
        <v>350</v>
      </c>
      <c r="E1074" s="104">
        <v>6</v>
      </c>
      <c r="F1074" s="104">
        <v>0</v>
      </c>
      <c r="G1074" s="104">
        <v>0</v>
      </c>
      <c r="H1074" s="104">
        <v>6</v>
      </c>
      <c r="I1074" s="104">
        <v>0</v>
      </c>
      <c r="J1074" s="106">
        <v>6</v>
      </c>
      <c r="K1074" s="106">
        <v>6</v>
      </c>
      <c r="L1074" s="106">
        <v>0</v>
      </c>
      <c r="M1074" s="106">
        <v>0</v>
      </c>
      <c r="N1074" s="106">
        <v>0</v>
      </c>
      <c r="O1074" s="106">
        <v>0</v>
      </c>
    </row>
    <row r="1075" spans="1:15" ht="27" hidden="1">
      <c r="A1075" s="101" t="s">
        <v>343</v>
      </c>
      <c r="B1075" s="101" t="s">
        <v>344</v>
      </c>
      <c r="C1075" s="103">
        <v>2130304</v>
      </c>
      <c r="D1075" s="103" t="s">
        <v>350</v>
      </c>
      <c r="E1075" s="104">
        <v>155</v>
      </c>
      <c r="F1075" s="104">
        <v>0</v>
      </c>
      <c r="G1075" s="104">
        <v>0</v>
      </c>
      <c r="H1075" s="104">
        <v>0</v>
      </c>
      <c r="I1075" s="104">
        <v>155</v>
      </c>
      <c r="J1075" s="106">
        <v>155</v>
      </c>
      <c r="K1075" s="106">
        <v>155</v>
      </c>
      <c r="L1075" s="106">
        <v>0</v>
      </c>
      <c r="M1075" s="106">
        <v>0</v>
      </c>
      <c r="N1075" s="106">
        <v>0</v>
      </c>
      <c r="O1075" s="106">
        <v>0</v>
      </c>
    </row>
    <row r="1076" spans="1:15" ht="27" hidden="1">
      <c r="A1076" s="101" t="s">
        <v>343</v>
      </c>
      <c r="B1076" s="101" t="s">
        <v>344</v>
      </c>
      <c r="C1076" s="103">
        <v>2130304</v>
      </c>
      <c r="D1076" s="103" t="s">
        <v>350</v>
      </c>
      <c r="E1076" s="104">
        <v>1.8</v>
      </c>
      <c r="F1076" s="104">
        <v>1.8</v>
      </c>
      <c r="G1076" s="104">
        <v>0</v>
      </c>
      <c r="H1076" s="104">
        <v>0</v>
      </c>
      <c r="I1076" s="104">
        <v>0</v>
      </c>
      <c r="J1076" s="106">
        <v>1.8</v>
      </c>
      <c r="K1076" s="106">
        <v>1.8</v>
      </c>
      <c r="L1076" s="106">
        <v>0</v>
      </c>
      <c r="M1076" s="106">
        <v>0</v>
      </c>
      <c r="N1076" s="106">
        <v>0</v>
      </c>
      <c r="O1076" s="106">
        <v>0</v>
      </c>
    </row>
    <row r="1077" spans="1:15" ht="27" hidden="1">
      <c r="A1077" s="101" t="s">
        <v>343</v>
      </c>
      <c r="B1077" s="101" t="s">
        <v>344</v>
      </c>
      <c r="C1077" s="103">
        <v>2130304</v>
      </c>
      <c r="D1077" s="103" t="s">
        <v>350</v>
      </c>
      <c r="E1077" s="104">
        <v>25</v>
      </c>
      <c r="F1077" s="104">
        <v>0</v>
      </c>
      <c r="G1077" s="104">
        <v>0</v>
      </c>
      <c r="H1077" s="104">
        <v>0</v>
      </c>
      <c r="I1077" s="104">
        <v>25</v>
      </c>
      <c r="J1077" s="106">
        <v>25</v>
      </c>
      <c r="K1077" s="106">
        <v>25</v>
      </c>
      <c r="L1077" s="106">
        <v>0</v>
      </c>
      <c r="M1077" s="106">
        <v>0</v>
      </c>
      <c r="N1077" s="106">
        <v>0</v>
      </c>
      <c r="O1077" s="106">
        <v>0</v>
      </c>
    </row>
    <row r="1078" spans="1:15" ht="27" hidden="1">
      <c r="A1078" s="101" t="s">
        <v>343</v>
      </c>
      <c r="B1078" s="101" t="s">
        <v>344</v>
      </c>
      <c r="C1078" s="103">
        <v>2130304</v>
      </c>
      <c r="D1078" s="103" t="s">
        <v>350</v>
      </c>
      <c r="E1078" s="104">
        <v>229.15</v>
      </c>
      <c r="F1078" s="104">
        <v>0</v>
      </c>
      <c r="G1078" s="104">
        <v>0</v>
      </c>
      <c r="H1078" s="104">
        <v>0</v>
      </c>
      <c r="I1078" s="104">
        <v>229.15</v>
      </c>
      <c r="J1078" s="106">
        <v>229.15</v>
      </c>
      <c r="K1078" s="106">
        <v>229.15</v>
      </c>
      <c r="L1078" s="106">
        <v>0</v>
      </c>
      <c r="M1078" s="106">
        <v>0</v>
      </c>
      <c r="N1078" s="106">
        <v>0</v>
      </c>
      <c r="O1078" s="106">
        <v>0</v>
      </c>
    </row>
    <row r="1079" spans="1:15" ht="27" hidden="1">
      <c r="A1079" s="101" t="s">
        <v>343</v>
      </c>
      <c r="B1079" s="101" t="s">
        <v>344</v>
      </c>
      <c r="C1079" s="103">
        <v>2130304</v>
      </c>
      <c r="D1079" s="103" t="s">
        <v>350</v>
      </c>
      <c r="E1079" s="104">
        <v>3</v>
      </c>
      <c r="F1079" s="104">
        <v>0</v>
      </c>
      <c r="G1079" s="104">
        <v>3</v>
      </c>
      <c r="H1079" s="104">
        <v>0</v>
      </c>
      <c r="I1079" s="104">
        <v>0</v>
      </c>
      <c r="J1079" s="106">
        <v>3</v>
      </c>
      <c r="K1079" s="106">
        <v>3</v>
      </c>
      <c r="L1079" s="106">
        <v>0</v>
      </c>
      <c r="M1079" s="106">
        <v>0</v>
      </c>
      <c r="N1079" s="106">
        <v>0</v>
      </c>
      <c r="O1079" s="106">
        <v>0</v>
      </c>
    </row>
    <row r="1080" spans="1:15" ht="27" hidden="1">
      <c r="A1080" s="101" t="s">
        <v>343</v>
      </c>
      <c r="B1080" s="101" t="s">
        <v>344</v>
      </c>
      <c r="C1080" s="103">
        <v>2130304</v>
      </c>
      <c r="D1080" s="103" t="s">
        <v>350</v>
      </c>
      <c r="E1080" s="104">
        <v>15.45</v>
      </c>
      <c r="F1080" s="104">
        <v>0</v>
      </c>
      <c r="G1080" s="104">
        <v>0</v>
      </c>
      <c r="H1080" s="104">
        <v>3.35</v>
      </c>
      <c r="I1080" s="104">
        <v>12.1</v>
      </c>
      <c r="J1080" s="106">
        <v>15.45</v>
      </c>
      <c r="K1080" s="106">
        <v>15.45</v>
      </c>
      <c r="L1080" s="106">
        <v>0</v>
      </c>
      <c r="M1080" s="106">
        <v>0</v>
      </c>
      <c r="N1080" s="106">
        <v>0</v>
      </c>
      <c r="O1080" s="106">
        <v>0</v>
      </c>
    </row>
    <row r="1081" spans="1:15" ht="27" hidden="1">
      <c r="A1081" s="101" t="s">
        <v>343</v>
      </c>
      <c r="B1081" s="101" t="s">
        <v>344</v>
      </c>
      <c r="C1081" s="103">
        <v>2130304</v>
      </c>
      <c r="D1081" s="103" t="s">
        <v>350</v>
      </c>
      <c r="E1081" s="104">
        <v>3</v>
      </c>
      <c r="F1081" s="104">
        <v>0</v>
      </c>
      <c r="G1081" s="104">
        <v>0</v>
      </c>
      <c r="H1081" s="104">
        <v>3</v>
      </c>
      <c r="I1081" s="104">
        <v>0</v>
      </c>
      <c r="J1081" s="106">
        <v>3</v>
      </c>
      <c r="K1081" s="106">
        <v>3</v>
      </c>
      <c r="L1081" s="106">
        <v>0</v>
      </c>
      <c r="M1081" s="106">
        <v>0</v>
      </c>
      <c r="N1081" s="106">
        <v>0</v>
      </c>
      <c r="O1081" s="106">
        <v>0</v>
      </c>
    </row>
    <row r="1082" spans="1:15" ht="27" hidden="1">
      <c r="A1082" s="101" t="s">
        <v>343</v>
      </c>
      <c r="B1082" s="101" t="s">
        <v>344</v>
      </c>
      <c r="C1082" s="103">
        <v>2130304</v>
      </c>
      <c r="D1082" s="103" t="s">
        <v>350</v>
      </c>
      <c r="E1082" s="104">
        <v>2</v>
      </c>
      <c r="F1082" s="104">
        <v>0</v>
      </c>
      <c r="G1082" s="104">
        <v>0</v>
      </c>
      <c r="H1082" s="104">
        <v>2</v>
      </c>
      <c r="I1082" s="104">
        <v>0</v>
      </c>
      <c r="J1082" s="106">
        <v>2</v>
      </c>
      <c r="K1082" s="106">
        <v>2</v>
      </c>
      <c r="L1082" s="106">
        <v>0</v>
      </c>
      <c r="M1082" s="106">
        <v>0</v>
      </c>
      <c r="N1082" s="106">
        <v>0</v>
      </c>
      <c r="O1082" s="106">
        <v>0</v>
      </c>
    </row>
    <row r="1083" spans="1:15" ht="27" hidden="1">
      <c r="A1083" s="101" t="s">
        <v>343</v>
      </c>
      <c r="B1083" s="101" t="s">
        <v>344</v>
      </c>
      <c r="C1083" s="103">
        <v>2130304</v>
      </c>
      <c r="D1083" s="103" t="s">
        <v>350</v>
      </c>
      <c r="E1083" s="104">
        <v>58.02</v>
      </c>
      <c r="F1083" s="104">
        <v>58.02</v>
      </c>
      <c r="G1083" s="104">
        <v>0</v>
      </c>
      <c r="H1083" s="104">
        <v>0</v>
      </c>
      <c r="I1083" s="104">
        <v>0</v>
      </c>
      <c r="J1083" s="106">
        <v>58.02</v>
      </c>
      <c r="K1083" s="106">
        <v>58.02</v>
      </c>
      <c r="L1083" s="106">
        <v>0</v>
      </c>
      <c r="M1083" s="106">
        <v>0</v>
      </c>
      <c r="N1083" s="106">
        <v>0</v>
      </c>
      <c r="O1083" s="106">
        <v>0</v>
      </c>
    </row>
    <row r="1084" spans="1:15" ht="27" hidden="1">
      <c r="A1084" s="101" t="s">
        <v>343</v>
      </c>
      <c r="B1084" s="101" t="s">
        <v>344</v>
      </c>
      <c r="C1084" s="103">
        <v>2130304</v>
      </c>
      <c r="D1084" s="103" t="s">
        <v>350</v>
      </c>
      <c r="E1084" s="104">
        <v>65</v>
      </c>
      <c r="F1084" s="104">
        <v>0</v>
      </c>
      <c r="G1084" s="104">
        <v>0</v>
      </c>
      <c r="H1084" s="104">
        <v>0</v>
      </c>
      <c r="I1084" s="104">
        <v>65</v>
      </c>
      <c r="J1084" s="106">
        <v>65</v>
      </c>
      <c r="K1084" s="106">
        <v>65</v>
      </c>
      <c r="L1084" s="106">
        <v>0</v>
      </c>
      <c r="M1084" s="106">
        <v>0</v>
      </c>
      <c r="N1084" s="106">
        <v>0</v>
      </c>
      <c r="O1084" s="106">
        <v>0</v>
      </c>
    </row>
    <row r="1085" spans="1:15" ht="27" hidden="1">
      <c r="A1085" s="101" t="s">
        <v>343</v>
      </c>
      <c r="B1085" s="101" t="s">
        <v>344</v>
      </c>
      <c r="C1085" s="103">
        <v>2130304</v>
      </c>
      <c r="D1085" s="103" t="s">
        <v>350</v>
      </c>
      <c r="E1085" s="104">
        <v>16</v>
      </c>
      <c r="F1085" s="104">
        <v>0</v>
      </c>
      <c r="G1085" s="104">
        <v>0</v>
      </c>
      <c r="H1085" s="104">
        <v>16</v>
      </c>
      <c r="I1085" s="104">
        <v>0</v>
      </c>
      <c r="J1085" s="106">
        <v>16</v>
      </c>
      <c r="K1085" s="106">
        <v>16</v>
      </c>
      <c r="L1085" s="106">
        <v>0</v>
      </c>
      <c r="M1085" s="106">
        <v>0</v>
      </c>
      <c r="N1085" s="106">
        <v>0</v>
      </c>
      <c r="O1085" s="106">
        <v>0</v>
      </c>
    </row>
    <row r="1086" spans="1:15" ht="27" hidden="1">
      <c r="A1086" s="101" t="s">
        <v>343</v>
      </c>
      <c r="B1086" s="101" t="s">
        <v>344</v>
      </c>
      <c r="C1086" s="103">
        <v>2130304</v>
      </c>
      <c r="D1086" s="103" t="s">
        <v>350</v>
      </c>
      <c r="E1086" s="104">
        <v>56.04</v>
      </c>
      <c r="F1086" s="104">
        <v>56.04</v>
      </c>
      <c r="G1086" s="104">
        <v>0</v>
      </c>
      <c r="H1086" s="104">
        <v>0</v>
      </c>
      <c r="I1086" s="104">
        <v>0</v>
      </c>
      <c r="J1086" s="106">
        <v>56.04</v>
      </c>
      <c r="K1086" s="106">
        <v>56.04</v>
      </c>
      <c r="L1086" s="106">
        <v>0</v>
      </c>
      <c r="M1086" s="106">
        <v>0</v>
      </c>
      <c r="N1086" s="106">
        <v>0</v>
      </c>
      <c r="O1086" s="106">
        <v>0</v>
      </c>
    </row>
    <row r="1087" spans="1:15" ht="27" hidden="1">
      <c r="A1087" s="101" t="s">
        <v>343</v>
      </c>
      <c r="B1087" s="101" t="s">
        <v>344</v>
      </c>
      <c r="C1087" s="103">
        <v>2130304</v>
      </c>
      <c r="D1087" s="103" t="s">
        <v>350</v>
      </c>
      <c r="E1087" s="104">
        <v>180</v>
      </c>
      <c r="F1087" s="104">
        <v>180</v>
      </c>
      <c r="G1087" s="104">
        <v>0</v>
      </c>
      <c r="H1087" s="104">
        <v>0</v>
      </c>
      <c r="I1087" s="104">
        <v>0</v>
      </c>
      <c r="J1087" s="106">
        <v>180</v>
      </c>
      <c r="K1087" s="106">
        <v>0</v>
      </c>
      <c r="L1087" s="106">
        <v>0</v>
      </c>
      <c r="M1087" s="106">
        <v>0</v>
      </c>
      <c r="N1087" s="106">
        <v>179</v>
      </c>
      <c r="O1087" s="106">
        <v>1</v>
      </c>
    </row>
    <row r="1088" spans="1:15" ht="27" hidden="1">
      <c r="A1088" s="101" t="s">
        <v>343</v>
      </c>
      <c r="B1088" s="101" t="s">
        <v>344</v>
      </c>
      <c r="C1088" s="103">
        <v>2130304</v>
      </c>
      <c r="D1088" s="103" t="s">
        <v>350</v>
      </c>
      <c r="E1088" s="104">
        <v>20</v>
      </c>
      <c r="F1088" s="104">
        <v>0</v>
      </c>
      <c r="G1088" s="104">
        <v>0</v>
      </c>
      <c r="H1088" s="104">
        <v>0</v>
      </c>
      <c r="I1088" s="104">
        <v>20</v>
      </c>
      <c r="J1088" s="106">
        <v>20</v>
      </c>
      <c r="K1088" s="106">
        <v>20</v>
      </c>
      <c r="L1088" s="106">
        <v>0</v>
      </c>
      <c r="M1088" s="106">
        <v>0</v>
      </c>
      <c r="N1088" s="106">
        <v>0</v>
      </c>
      <c r="O1088" s="106">
        <v>0</v>
      </c>
    </row>
    <row r="1089" spans="1:15" hidden="1">
      <c r="A1089" s="101" t="s">
        <v>343</v>
      </c>
      <c r="B1089" s="101" t="s">
        <v>344</v>
      </c>
      <c r="C1089" s="103">
        <v>2210201</v>
      </c>
      <c r="D1089" s="103" t="s">
        <v>133</v>
      </c>
      <c r="E1089" s="104">
        <v>28.98</v>
      </c>
      <c r="F1089" s="104">
        <v>0</v>
      </c>
      <c r="G1089" s="104">
        <v>28.98</v>
      </c>
      <c r="H1089" s="104">
        <v>0</v>
      </c>
      <c r="I1089" s="104">
        <v>0</v>
      </c>
      <c r="J1089" s="106">
        <v>28.98</v>
      </c>
      <c r="K1089" s="106">
        <v>28.98</v>
      </c>
      <c r="L1089" s="106">
        <v>0</v>
      </c>
      <c r="M1089" s="106">
        <v>0</v>
      </c>
      <c r="N1089" s="106">
        <v>0</v>
      </c>
      <c r="O1089" s="106">
        <v>0</v>
      </c>
    </row>
    <row r="1090" spans="1:15" hidden="1">
      <c r="A1090" s="101" t="s">
        <v>343</v>
      </c>
      <c r="B1090" s="101" t="s">
        <v>344</v>
      </c>
      <c r="C1090" s="103">
        <v>2210202</v>
      </c>
      <c r="D1090" s="103" t="s">
        <v>364</v>
      </c>
      <c r="E1090" s="104">
        <v>5.7</v>
      </c>
      <c r="F1090" s="104">
        <v>5.7</v>
      </c>
      <c r="G1090" s="104">
        <v>0</v>
      </c>
      <c r="H1090" s="104">
        <v>0</v>
      </c>
      <c r="I1090" s="104">
        <v>0</v>
      </c>
      <c r="J1090" s="106">
        <v>5.7</v>
      </c>
      <c r="K1090" s="106">
        <v>5.7</v>
      </c>
      <c r="L1090" s="106">
        <v>0</v>
      </c>
      <c r="M1090" s="106">
        <v>0</v>
      </c>
      <c r="N1090" s="106">
        <v>0</v>
      </c>
      <c r="O1090" s="106">
        <v>0</v>
      </c>
    </row>
    <row r="1091" spans="1:15" ht="27" hidden="1">
      <c r="A1091" s="101" t="s">
        <v>345</v>
      </c>
      <c r="B1091" s="101" t="s">
        <v>346</v>
      </c>
      <c r="C1091" s="103">
        <v>2060301</v>
      </c>
      <c r="D1091" s="103" t="s">
        <v>374</v>
      </c>
      <c r="E1091" s="104">
        <v>1.98</v>
      </c>
      <c r="F1091" s="104">
        <v>0</v>
      </c>
      <c r="G1091" s="104">
        <v>1.98</v>
      </c>
      <c r="H1091" s="104">
        <v>0</v>
      </c>
      <c r="I1091" s="104">
        <v>0</v>
      </c>
      <c r="J1091" s="106">
        <v>1.98</v>
      </c>
      <c r="K1091" s="106">
        <v>1.98</v>
      </c>
      <c r="L1091" s="106">
        <v>0</v>
      </c>
      <c r="M1091" s="106">
        <v>0</v>
      </c>
      <c r="N1091" s="106">
        <v>0</v>
      </c>
      <c r="O1091" s="106">
        <v>0</v>
      </c>
    </row>
    <row r="1092" spans="1:15" ht="27" hidden="1">
      <c r="A1092" s="101" t="s">
        <v>345</v>
      </c>
      <c r="B1092" s="101" t="s">
        <v>346</v>
      </c>
      <c r="C1092" s="103">
        <v>2060301</v>
      </c>
      <c r="D1092" s="103" t="s">
        <v>374</v>
      </c>
      <c r="E1092" s="104">
        <v>272.04000000000002</v>
      </c>
      <c r="F1092" s="104">
        <v>272.04000000000002</v>
      </c>
      <c r="G1092" s="104">
        <v>0</v>
      </c>
      <c r="H1092" s="104">
        <v>0</v>
      </c>
      <c r="I1092" s="104">
        <v>0</v>
      </c>
      <c r="J1092" s="106">
        <v>272.04000000000002</v>
      </c>
      <c r="K1092" s="106">
        <v>272.04000000000002</v>
      </c>
      <c r="L1092" s="106">
        <v>0</v>
      </c>
      <c r="M1092" s="106">
        <v>0</v>
      </c>
      <c r="N1092" s="106">
        <v>0</v>
      </c>
      <c r="O1092" s="106">
        <v>0</v>
      </c>
    </row>
    <row r="1093" spans="1:15" ht="27" hidden="1">
      <c r="A1093" s="101" t="s">
        <v>345</v>
      </c>
      <c r="B1093" s="101" t="s">
        <v>346</v>
      </c>
      <c r="C1093" s="103">
        <v>2060301</v>
      </c>
      <c r="D1093" s="103" t="s">
        <v>374</v>
      </c>
      <c r="E1093" s="104">
        <v>0.5</v>
      </c>
      <c r="F1093" s="104">
        <v>0</v>
      </c>
      <c r="G1093" s="104">
        <v>0</v>
      </c>
      <c r="H1093" s="104">
        <v>0.5</v>
      </c>
      <c r="I1093" s="104">
        <v>0</v>
      </c>
      <c r="J1093" s="106">
        <v>0.5</v>
      </c>
      <c r="K1093" s="106">
        <v>0.5</v>
      </c>
      <c r="L1093" s="106">
        <v>0</v>
      </c>
      <c r="M1093" s="106">
        <v>0</v>
      </c>
      <c r="N1093" s="106">
        <v>0</v>
      </c>
      <c r="O1093" s="106">
        <v>0</v>
      </c>
    </row>
    <row r="1094" spans="1:15" ht="27" hidden="1">
      <c r="A1094" s="101" t="s">
        <v>345</v>
      </c>
      <c r="B1094" s="101" t="s">
        <v>346</v>
      </c>
      <c r="C1094" s="103">
        <v>2060301</v>
      </c>
      <c r="D1094" s="103" t="s">
        <v>374</v>
      </c>
      <c r="E1094" s="104">
        <v>20</v>
      </c>
      <c r="F1094" s="104">
        <v>0</v>
      </c>
      <c r="G1094" s="104">
        <v>0</v>
      </c>
      <c r="H1094" s="104">
        <v>20</v>
      </c>
      <c r="I1094" s="104">
        <v>0</v>
      </c>
      <c r="J1094" s="106">
        <v>20</v>
      </c>
      <c r="K1094" s="106">
        <v>15</v>
      </c>
      <c r="L1094" s="106">
        <v>0</v>
      </c>
      <c r="M1094" s="106">
        <v>0</v>
      </c>
      <c r="N1094" s="106">
        <v>0</v>
      </c>
      <c r="O1094" s="106">
        <v>5</v>
      </c>
    </row>
    <row r="1095" spans="1:15" ht="27" hidden="1">
      <c r="A1095" s="101" t="s">
        <v>345</v>
      </c>
      <c r="B1095" s="101" t="s">
        <v>346</v>
      </c>
      <c r="C1095" s="103">
        <v>2060301</v>
      </c>
      <c r="D1095" s="103" t="s">
        <v>374</v>
      </c>
      <c r="E1095" s="104">
        <v>226.57</v>
      </c>
      <c r="F1095" s="104">
        <v>226.57</v>
      </c>
      <c r="G1095" s="104">
        <v>0</v>
      </c>
      <c r="H1095" s="104">
        <v>0</v>
      </c>
      <c r="I1095" s="104">
        <v>0</v>
      </c>
      <c r="J1095" s="106">
        <v>226.57</v>
      </c>
      <c r="K1095" s="106">
        <v>212.95</v>
      </c>
      <c r="L1095" s="106">
        <v>0</v>
      </c>
      <c r="M1095" s="106">
        <v>0</v>
      </c>
      <c r="N1095" s="106">
        <v>0</v>
      </c>
      <c r="O1095" s="106">
        <v>13.62</v>
      </c>
    </row>
    <row r="1096" spans="1:15" ht="27" hidden="1">
      <c r="A1096" s="101" t="s">
        <v>345</v>
      </c>
      <c r="B1096" s="101" t="s">
        <v>346</v>
      </c>
      <c r="C1096" s="103">
        <v>2060301</v>
      </c>
      <c r="D1096" s="103" t="s">
        <v>374</v>
      </c>
      <c r="E1096" s="104">
        <v>10</v>
      </c>
      <c r="F1096" s="104">
        <v>0</v>
      </c>
      <c r="G1096" s="104">
        <v>0</v>
      </c>
      <c r="H1096" s="104">
        <v>10</v>
      </c>
      <c r="I1096" s="104">
        <v>0</v>
      </c>
      <c r="J1096" s="106">
        <v>10</v>
      </c>
      <c r="K1096" s="106">
        <v>10</v>
      </c>
      <c r="L1096" s="106">
        <v>0</v>
      </c>
      <c r="M1096" s="106">
        <v>0</v>
      </c>
      <c r="N1096" s="106">
        <v>0</v>
      </c>
      <c r="O1096" s="106">
        <v>0</v>
      </c>
    </row>
    <row r="1097" spans="1:15" ht="27" hidden="1">
      <c r="A1097" s="101" t="s">
        <v>345</v>
      </c>
      <c r="B1097" s="101" t="s">
        <v>346</v>
      </c>
      <c r="C1097" s="103">
        <v>2060301</v>
      </c>
      <c r="D1097" s="103" t="s">
        <v>374</v>
      </c>
      <c r="E1097" s="104">
        <v>0.09</v>
      </c>
      <c r="F1097" s="104">
        <v>0</v>
      </c>
      <c r="G1097" s="104">
        <v>0</v>
      </c>
      <c r="H1097" s="104">
        <v>0.09</v>
      </c>
      <c r="I1097" s="104">
        <v>0</v>
      </c>
      <c r="J1097" s="106">
        <v>0.09</v>
      </c>
      <c r="K1097" s="106">
        <v>0.09</v>
      </c>
      <c r="L1097" s="106">
        <v>0</v>
      </c>
      <c r="M1097" s="106">
        <v>0</v>
      </c>
      <c r="N1097" s="106">
        <v>0</v>
      </c>
      <c r="O1097" s="106">
        <v>0</v>
      </c>
    </row>
    <row r="1098" spans="1:15" ht="27" hidden="1">
      <c r="A1098" s="101" t="s">
        <v>345</v>
      </c>
      <c r="B1098" s="101" t="s">
        <v>346</v>
      </c>
      <c r="C1098" s="103">
        <v>2060301</v>
      </c>
      <c r="D1098" s="103" t="s">
        <v>374</v>
      </c>
      <c r="E1098" s="104">
        <v>31.85</v>
      </c>
      <c r="F1098" s="104">
        <v>31.85</v>
      </c>
      <c r="G1098" s="104">
        <v>0</v>
      </c>
      <c r="H1098" s="104">
        <v>0</v>
      </c>
      <c r="I1098" s="104">
        <v>0</v>
      </c>
      <c r="J1098" s="106">
        <v>31.85</v>
      </c>
      <c r="K1098" s="106">
        <v>0</v>
      </c>
      <c r="L1098" s="106">
        <v>0</v>
      </c>
      <c r="M1098" s="106">
        <v>0</v>
      </c>
      <c r="N1098" s="106">
        <v>31.85</v>
      </c>
      <c r="O1098" s="106">
        <v>0</v>
      </c>
    </row>
    <row r="1099" spans="1:15" ht="27" hidden="1">
      <c r="A1099" s="101" t="s">
        <v>345</v>
      </c>
      <c r="B1099" s="101" t="s">
        <v>346</v>
      </c>
      <c r="C1099" s="103">
        <v>2060301</v>
      </c>
      <c r="D1099" s="103" t="s">
        <v>374</v>
      </c>
      <c r="E1099" s="104">
        <v>0.5</v>
      </c>
      <c r="F1099" s="104">
        <v>0</v>
      </c>
      <c r="G1099" s="104">
        <v>0</v>
      </c>
      <c r="H1099" s="104">
        <v>0.5</v>
      </c>
      <c r="I1099" s="104">
        <v>0</v>
      </c>
      <c r="J1099" s="106">
        <v>0.5</v>
      </c>
      <c r="K1099" s="106">
        <v>0.5</v>
      </c>
      <c r="L1099" s="106">
        <v>0</v>
      </c>
      <c r="M1099" s="106">
        <v>0</v>
      </c>
      <c r="N1099" s="106">
        <v>0</v>
      </c>
      <c r="O1099" s="106">
        <v>0</v>
      </c>
    </row>
    <row r="1100" spans="1:15" ht="27" hidden="1">
      <c r="A1100" s="101" t="s">
        <v>345</v>
      </c>
      <c r="B1100" s="101" t="s">
        <v>346</v>
      </c>
      <c r="C1100" s="103">
        <v>2060301</v>
      </c>
      <c r="D1100" s="103" t="s">
        <v>374</v>
      </c>
      <c r="E1100" s="104">
        <v>49.84</v>
      </c>
      <c r="F1100" s="104">
        <v>49.84</v>
      </c>
      <c r="G1100" s="104">
        <v>0</v>
      </c>
      <c r="H1100" s="104">
        <v>0</v>
      </c>
      <c r="I1100" s="104">
        <v>0</v>
      </c>
      <c r="J1100" s="106">
        <v>49.84</v>
      </c>
      <c r="K1100" s="106">
        <v>48.84</v>
      </c>
      <c r="L1100" s="106">
        <v>0</v>
      </c>
      <c r="M1100" s="106">
        <v>0</v>
      </c>
      <c r="N1100" s="106">
        <v>0</v>
      </c>
      <c r="O1100" s="106">
        <v>1</v>
      </c>
    </row>
    <row r="1101" spans="1:15" ht="27" hidden="1">
      <c r="A1101" s="101" t="s">
        <v>345</v>
      </c>
      <c r="B1101" s="101" t="s">
        <v>346</v>
      </c>
      <c r="C1101" s="103">
        <v>2060301</v>
      </c>
      <c r="D1101" s="103" t="s">
        <v>374</v>
      </c>
      <c r="E1101" s="104">
        <v>0.72</v>
      </c>
      <c r="F1101" s="104">
        <v>0</v>
      </c>
      <c r="G1101" s="104">
        <v>0</v>
      </c>
      <c r="H1101" s="104">
        <v>0.72</v>
      </c>
      <c r="I1101" s="104">
        <v>0</v>
      </c>
      <c r="J1101" s="106">
        <v>0.72</v>
      </c>
      <c r="K1101" s="106">
        <v>0.72</v>
      </c>
      <c r="L1101" s="106">
        <v>0</v>
      </c>
      <c r="M1101" s="106">
        <v>0</v>
      </c>
      <c r="N1101" s="106">
        <v>0</v>
      </c>
      <c r="O1101" s="106">
        <v>0</v>
      </c>
    </row>
    <row r="1102" spans="1:15" ht="27" hidden="1">
      <c r="A1102" s="101" t="s">
        <v>345</v>
      </c>
      <c r="B1102" s="101" t="s">
        <v>346</v>
      </c>
      <c r="C1102" s="103">
        <v>2060301</v>
      </c>
      <c r="D1102" s="103" t="s">
        <v>374</v>
      </c>
      <c r="E1102" s="104">
        <v>13</v>
      </c>
      <c r="F1102" s="104">
        <v>0</v>
      </c>
      <c r="G1102" s="104">
        <v>0</v>
      </c>
      <c r="H1102" s="104">
        <v>13</v>
      </c>
      <c r="I1102" s="104">
        <v>0</v>
      </c>
      <c r="J1102" s="106">
        <v>13</v>
      </c>
      <c r="K1102" s="106">
        <v>5</v>
      </c>
      <c r="L1102" s="106">
        <v>0</v>
      </c>
      <c r="M1102" s="106">
        <v>0</v>
      </c>
      <c r="N1102" s="106">
        <v>0</v>
      </c>
      <c r="O1102" s="106">
        <v>8</v>
      </c>
    </row>
    <row r="1103" spans="1:15" ht="27" hidden="1">
      <c r="A1103" s="101" t="s">
        <v>345</v>
      </c>
      <c r="B1103" s="101" t="s">
        <v>346</v>
      </c>
      <c r="C1103" s="103">
        <v>2060301</v>
      </c>
      <c r="D1103" s="103" t="s">
        <v>374</v>
      </c>
      <c r="E1103" s="104">
        <v>10.8</v>
      </c>
      <c r="F1103" s="104">
        <v>0</v>
      </c>
      <c r="G1103" s="104">
        <v>0</v>
      </c>
      <c r="H1103" s="104">
        <v>10.8</v>
      </c>
      <c r="I1103" s="104">
        <v>0</v>
      </c>
      <c r="J1103" s="106">
        <v>10.8</v>
      </c>
      <c r="K1103" s="106">
        <v>10.8</v>
      </c>
      <c r="L1103" s="106">
        <v>0</v>
      </c>
      <c r="M1103" s="106">
        <v>0</v>
      </c>
      <c r="N1103" s="106">
        <v>0</v>
      </c>
      <c r="O1103" s="106">
        <v>0</v>
      </c>
    </row>
    <row r="1104" spans="1:15" ht="27" hidden="1">
      <c r="A1104" s="101" t="s">
        <v>345</v>
      </c>
      <c r="B1104" s="101" t="s">
        <v>346</v>
      </c>
      <c r="C1104" s="103">
        <v>2060301</v>
      </c>
      <c r="D1104" s="103" t="s">
        <v>374</v>
      </c>
      <c r="E1104" s="104">
        <v>29</v>
      </c>
      <c r="F1104" s="104">
        <v>0</v>
      </c>
      <c r="G1104" s="104">
        <v>0</v>
      </c>
      <c r="H1104" s="104">
        <v>29</v>
      </c>
      <c r="I1104" s="104">
        <v>0</v>
      </c>
      <c r="J1104" s="106">
        <v>29</v>
      </c>
      <c r="K1104" s="106">
        <v>2</v>
      </c>
      <c r="L1104" s="106">
        <v>0</v>
      </c>
      <c r="M1104" s="106">
        <v>0</v>
      </c>
      <c r="N1104" s="106">
        <v>0</v>
      </c>
      <c r="O1104" s="106">
        <v>27</v>
      </c>
    </row>
    <row r="1105" spans="1:15" ht="27" hidden="1">
      <c r="A1105" s="101" t="s">
        <v>345</v>
      </c>
      <c r="B1105" s="101" t="s">
        <v>346</v>
      </c>
      <c r="C1105" s="103">
        <v>2060301</v>
      </c>
      <c r="D1105" s="103" t="s">
        <v>374</v>
      </c>
      <c r="E1105" s="104">
        <v>1</v>
      </c>
      <c r="F1105" s="104">
        <v>0</v>
      </c>
      <c r="G1105" s="104">
        <v>0</v>
      </c>
      <c r="H1105" s="104">
        <v>1</v>
      </c>
      <c r="I1105" s="104">
        <v>0</v>
      </c>
      <c r="J1105" s="106">
        <v>1</v>
      </c>
      <c r="K1105" s="106">
        <v>1</v>
      </c>
      <c r="L1105" s="106">
        <v>0</v>
      </c>
      <c r="M1105" s="106">
        <v>0</v>
      </c>
      <c r="N1105" s="106">
        <v>0</v>
      </c>
      <c r="O1105" s="106">
        <v>0</v>
      </c>
    </row>
    <row r="1106" spans="1:15" ht="27" hidden="1">
      <c r="A1106" s="101" t="s">
        <v>345</v>
      </c>
      <c r="B1106" s="101" t="s">
        <v>346</v>
      </c>
      <c r="C1106" s="103">
        <v>2060301</v>
      </c>
      <c r="D1106" s="103" t="s">
        <v>374</v>
      </c>
      <c r="E1106" s="104">
        <v>0.05</v>
      </c>
      <c r="F1106" s="104">
        <v>0</v>
      </c>
      <c r="G1106" s="104">
        <v>0</v>
      </c>
      <c r="H1106" s="104">
        <v>0.05</v>
      </c>
      <c r="I1106" s="104">
        <v>0</v>
      </c>
      <c r="J1106" s="106">
        <v>0.05</v>
      </c>
      <c r="K1106" s="106">
        <v>0.05</v>
      </c>
      <c r="L1106" s="106">
        <v>0</v>
      </c>
      <c r="M1106" s="106">
        <v>0</v>
      </c>
      <c r="N1106" s="106">
        <v>0</v>
      </c>
      <c r="O1106" s="106">
        <v>0</v>
      </c>
    </row>
    <row r="1107" spans="1:15" ht="27" hidden="1">
      <c r="A1107" s="101" t="s">
        <v>345</v>
      </c>
      <c r="B1107" s="101" t="s">
        <v>346</v>
      </c>
      <c r="C1107" s="103">
        <v>2060301</v>
      </c>
      <c r="D1107" s="103" t="s">
        <v>374</v>
      </c>
      <c r="E1107" s="104">
        <v>16</v>
      </c>
      <c r="F1107" s="104">
        <v>0</v>
      </c>
      <c r="G1107" s="104">
        <v>0</v>
      </c>
      <c r="H1107" s="104">
        <v>16</v>
      </c>
      <c r="I1107" s="104">
        <v>0</v>
      </c>
      <c r="J1107" s="106">
        <v>16</v>
      </c>
      <c r="K1107" s="106">
        <v>6</v>
      </c>
      <c r="L1107" s="106">
        <v>0</v>
      </c>
      <c r="M1107" s="106">
        <v>0</v>
      </c>
      <c r="N1107" s="106">
        <v>0</v>
      </c>
      <c r="O1107" s="106">
        <v>10</v>
      </c>
    </row>
    <row r="1108" spans="1:15" ht="27" hidden="1">
      <c r="A1108" s="101" t="s">
        <v>345</v>
      </c>
      <c r="B1108" s="101" t="s">
        <v>346</v>
      </c>
      <c r="C1108" s="103">
        <v>2060301</v>
      </c>
      <c r="D1108" s="103" t="s">
        <v>374</v>
      </c>
      <c r="E1108" s="104">
        <v>9</v>
      </c>
      <c r="F1108" s="104">
        <v>0</v>
      </c>
      <c r="G1108" s="104">
        <v>0</v>
      </c>
      <c r="H1108" s="104">
        <v>9</v>
      </c>
      <c r="I1108" s="104">
        <v>0</v>
      </c>
      <c r="J1108" s="106">
        <v>9</v>
      </c>
      <c r="K1108" s="106">
        <v>4</v>
      </c>
      <c r="L1108" s="106">
        <v>0</v>
      </c>
      <c r="M1108" s="106">
        <v>0</v>
      </c>
      <c r="N1108" s="106">
        <v>0</v>
      </c>
      <c r="O1108" s="106">
        <v>5</v>
      </c>
    </row>
    <row r="1109" spans="1:15" ht="27" hidden="1">
      <c r="A1109" s="101" t="s">
        <v>345</v>
      </c>
      <c r="B1109" s="101" t="s">
        <v>346</v>
      </c>
      <c r="C1109" s="103">
        <v>2060301</v>
      </c>
      <c r="D1109" s="103" t="s">
        <v>374</v>
      </c>
      <c r="E1109" s="104">
        <v>2</v>
      </c>
      <c r="F1109" s="104">
        <v>0</v>
      </c>
      <c r="G1109" s="104">
        <v>0</v>
      </c>
      <c r="H1109" s="104">
        <v>2</v>
      </c>
      <c r="I1109" s="104">
        <v>0</v>
      </c>
      <c r="J1109" s="106">
        <v>2</v>
      </c>
      <c r="K1109" s="106">
        <v>0</v>
      </c>
      <c r="L1109" s="106">
        <v>0</v>
      </c>
      <c r="M1109" s="106">
        <v>0</v>
      </c>
      <c r="N1109" s="106">
        <v>0</v>
      </c>
      <c r="O1109" s="106">
        <v>2</v>
      </c>
    </row>
    <row r="1110" spans="1:15" ht="27" hidden="1">
      <c r="A1110" s="101" t="s">
        <v>345</v>
      </c>
      <c r="B1110" s="101" t="s">
        <v>346</v>
      </c>
      <c r="C1110" s="103">
        <v>2060301</v>
      </c>
      <c r="D1110" s="103" t="s">
        <v>374</v>
      </c>
      <c r="E1110" s="104">
        <v>35</v>
      </c>
      <c r="F1110" s="104">
        <v>10</v>
      </c>
      <c r="G1110" s="104">
        <v>0</v>
      </c>
      <c r="H1110" s="104">
        <v>25</v>
      </c>
      <c r="I1110" s="104">
        <v>0</v>
      </c>
      <c r="J1110" s="106">
        <v>35</v>
      </c>
      <c r="K1110" s="106">
        <v>15</v>
      </c>
      <c r="L1110" s="106">
        <v>0</v>
      </c>
      <c r="M1110" s="106">
        <v>0</v>
      </c>
      <c r="N1110" s="106">
        <v>20</v>
      </c>
      <c r="O1110" s="106">
        <v>0</v>
      </c>
    </row>
    <row r="1111" spans="1:15" ht="27" hidden="1">
      <c r="A1111" s="101" t="s">
        <v>345</v>
      </c>
      <c r="B1111" s="101" t="s">
        <v>346</v>
      </c>
      <c r="C1111" s="103">
        <v>2060301</v>
      </c>
      <c r="D1111" s="103" t="s">
        <v>374</v>
      </c>
      <c r="E1111" s="104">
        <v>90</v>
      </c>
      <c r="F1111" s="104">
        <v>90</v>
      </c>
      <c r="G1111" s="104">
        <v>0</v>
      </c>
      <c r="H1111" s="104">
        <v>0</v>
      </c>
      <c r="I1111" s="104">
        <v>0</v>
      </c>
      <c r="J1111" s="106">
        <v>90</v>
      </c>
      <c r="K1111" s="106">
        <v>0</v>
      </c>
      <c r="L1111" s="106">
        <v>0</v>
      </c>
      <c r="M1111" s="106">
        <v>0</v>
      </c>
      <c r="N1111" s="106">
        <v>90</v>
      </c>
      <c r="O1111" s="106">
        <v>0</v>
      </c>
    </row>
    <row r="1112" spans="1:15" ht="27" hidden="1">
      <c r="A1112" s="101" t="s">
        <v>345</v>
      </c>
      <c r="B1112" s="101" t="s">
        <v>346</v>
      </c>
      <c r="C1112" s="103">
        <v>2060301</v>
      </c>
      <c r="D1112" s="103" t="s">
        <v>374</v>
      </c>
      <c r="E1112" s="104">
        <v>10</v>
      </c>
      <c r="F1112" s="104">
        <v>10</v>
      </c>
      <c r="G1112" s="104">
        <v>0</v>
      </c>
      <c r="H1112" s="104">
        <v>0</v>
      </c>
      <c r="I1112" s="104">
        <v>0</v>
      </c>
      <c r="J1112" s="106">
        <v>10</v>
      </c>
      <c r="K1112" s="106">
        <v>0</v>
      </c>
      <c r="L1112" s="106">
        <v>0</v>
      </c>
      <c r="M1112" s="106">
        <v>0</v>
      </c>
      <c r="N1112" s="106">
        <v>10</v>
      </c>
      <c r="O1112" s="106">
        <v>0</v>
      </c>
    </row>
    <row r="1113" spans="1:15" ht="27" hidden="1">
      <c r="A1113" s="101" t="s">
        <v>345</v>
      </c>
      <c r="B1113" s="101" t="s">
        <v>346</v>
      </c>
      <c r="C1113" s="103">
        <v>2060301</v>
      </c>
      <c r="D1113" s="103" t="s">
        <v>374</v>
      </c>
      <c r="E1113" s="104">
        <v>121.5</v>
      </c>
      <c r="F1113" s="104">
        <v>100</v>
      </c>
      <c r="G1113" s="104">
        <v>0</v>
      </c>
      <c r="H1113" s="104">
        <v>21.5</v>
      </c>
      <c r="I1113" s="104">
        <v>0</v>
      </c>
      <c r="J1113" s="106">
        <v>121.5</v>
      </c>
      <c r="K1113" s="106">
        <v>1.5</v>
      </c>
      <c r="L1113" s="106">
        <v>0</v>
      </c>
      <c r="M1113" s="106">
        <v>0</v>
      </c>
      <c r="N1113" s="106">
        <v>100</v>
      </c>
      <c r="O1113" s="106">
        <v>20</v>
      </c>
    </row>
    <row r="1114" spans="1:15" ht="27" hidden="1">
      <c r="A1114" s="101" t="s">
        <v>345</v>
      </c>
      <c r="B1114" s="101" t="s">
        <v>346</v>
      </c>
      <c r="C1114" s="103">
        <v>2060301</v>
      </c>
      <c r="D1114" s="103" t="s">
        <v>374</v>
      </c>
      <c r="E1114" s="104">
        <v>2</v>
      </c>
      <c r="F1114" s="104">
        <v>0</v>
      </c>
      <c r="G1114" s="104">
        <v>0</v>
      </c>
      <c r="H1114" s="104">
        <v>2</v>
      </c>
      <c r="I1114" s="104">
        <v>0</v>
      </c>
      <c r="J1114" s="106">
        <v>2</v>
      </c>
      <c r="K1114" s="106">
        <v>2</v>
      </c>
      <c r="L1114" s="106">
        <v>0</v>
      </c>
      <c r="M1114" s="106">
        <v>0</v>
      </c>
      <c r="N1114" s="106">
        <v>0</v>
      </c>
      <c r="O1114" s="106">
        <v>0</v>
      </c>
    </row>
    <row r="1115" spans="1:15" ht="27" hidden="1">
      <c r="A1115" s="101" t="s">
        <v>345</v>
      </c>
      <c r="B1115" s="101" t="s">
        <v>346</v>
      </c>
      <c r="C1115" s="103">
        <v>2060301</v>
      </c>
      <c r="D1115" s="103" t="s">
        <v>374</v>
      </c>
      <c r="E1115" s="104">
        <v>53</v>
      </c>
      <c r="F1115" s="104">
        <v>0</v>
      </c>
      <c r="G1115" s="104">
        <v>0</v>
      </c>
      <c r="H1115" s="104">
        <v>53</v>
      </c>
      <c r="I1115" s="104">
        <v>0</v>
      </c>
      <c r="J1115" s="106">
        <v>53</v>
      </c>
      <c r="K1115" s="106">
        <v>3</v>
      </c>
      <c r="L1115" s="106">
        <v>0</v>
      </c>
      <c r="M1115" s="106">
        <v>0</v>
      </c>
      <c r="N1115" s="106">
        <v>0</v>
      </c>
      <c r="O1115" s="106">
        <v>50</v>
      </c>
    </row>
    <row r="1116" spans="1:15" ht="27" hidden="1">
      <c r="A1116" s="101" t="s">
        <v>345</v>
      </c>
      <c r="B1116" s="101" t="s">
        <v>346</v>
      </c>
      <c r="C1116" s="103">
        <v>2060301</v>
      </c>
      <c r="D1116" s="103" t="s">
        <v>374</v>
      </c>
      <c r="E1116" s="104">
        <v>29.2</v>
      </c>
      <c r="F1116" s="104">
        <v>0</v>
      </c>
      <c r="G1116" s="104">
        <v>0</v>
      </c>
      <c r="H1116" s="104">
        <v>29.2</v>
      </c>
      <c r="I1116" s="104">
        <v>0</v>
      </c>
      <c r="J1116" s="106">
        <v>29.2</v>
      </c>
      <c r="K1116" s="106">
        <v>26</v>
      </c>
      <c r="L1116" s="106">
        <v>0</v>
      </c>
      <c r="M1116" s="106">
        <v>0</v>
      </c>
      <c r="N1116" s="106">
        <v>3.2</v>
      </c>
      <c r="O1116" s="106">
        <v>0</v>
      </c>
    </row>
    <row r="1117" spans="1:15" ht="27" hidden="1">
      <c r="A1117" s="101" t="s">
        <v>345</v>
      </c>
      <c r="B1117" s="101" t="s">
        <v>346</v>
      </c>
      <c r="C1117" s="103">
        <v>2060301</v>
      </c>
      <c r="D1117" s="103" t="s">
        <v>374</v>
      </c>
      <c r="E1117" s="104">
        <v>32.299999999999997</v>
      </c>
      <c r="F1117" s="104">
        <v>10</v>
      </c>
      <c r="G1117" s="104">
        <v>0</v>
      </c>
      <c r="H1117" s="104">
        <v>22.3</v>
      </c>
      <c r="I1117" s="104">
        <v>0</v>
      </c>
      <c r="J1117" s="106">
        <v>32.299999999999997</v>
      </c>
      <c r="K1117" s="106">
        <v>12.3</v>
      </c>
      <c r="L1117" s="106">
        <v>0</v>
      </c>
      <c r="M1117" s="106">
        <v>0</v>
      </c>
      <c r="N1117" s="106">
        <v>20</v>
      </c>
      <c r="O1117" s="106">
        <v>0</v>
      </c>
    </row>
    <row r="1118" spans="1:15" ht="27" hidden="1">
      <c r="A1118" s="101" t="s">
        <v>345</v>
      </c>
      <c r="B1118" s="101" t="s">
        <v>346</v>
      </c>
      <c r="C1118" s="103">
        <v>2060301</v>
      </c>
      <c r="D1118" s="103" t="s">
        <v>374</v>
      </c>
      <c r="E1118" s="104">
        <v>0.9</v>
      </c>
      <c r="F1118" s="104">
        <v>0</v>
      </c>
      <c r="G1118" s="104">
        <v>0</v>
      </c>
      <c r="H1118" s="104">
        <v>0.9</v>
      </c>
      <c r="I1118" s="104">
        <v>0</v>
      </c>
      <c r="J1118" s="106">
        <v>0.9</v>
      </c>
      <c r="K1118" s="106">
        <v>0.9</v>
      </c>
      <c r="L1118" s="106">
        <v>0</v>
      </c>
      <c r="M1118" s="106">
        <v>0</v>
      </c>
      <c r="N1118" s="106">
        <v>0</v>
      </c>
      <c r="O1118" s="106">
        <v>0</v>
      </c>
    </row>
    <row r="1119" spans="1:15" ht="27" hidden="1">
      <c r="A1119" s="101" t="s">
        <v>345</v>
      </c>
      <c r="B1119" s="101" t="s">
        <v>346</v>
      </c>
      <c r="C1119" s="103">
        <v>2080502</v>
      </c>
      <c r="D1119" s="103" t="s">
        <v>368</v>
      </c>
      <c r="E1119" s="104">
        <v>6.7</v>
      </c>
      <c r="F1119" s="104">
        <v>0</v>
      </c>
      <c r="G1119" s="104">
        <v>0</v>
      </c>
      <c r="H1119" s="104">
        <v>6.7</v>
      </c>
      <c r="I1119" s="104">
        <v>0</v>
      </c>
      <c r="J1119" s="106">
        <v>6.7</v>
      </c>
      <c r="K1119" s="106">
        <v>6.7</v>
      </c>
      <c r="L1119" s="106">
        <v>0</v>
      </c>
      <c r="M1119" s="106">
        <v>0</v>
      </c>
      <c r="N1119" s="106">
        <v>0</v>
      </c>
      <c r="O1119" s="106">
        <v>0</v>
      </c>
    </row>
    <row r="1120" spans="1:15" ht="27" hidden="1">
      <c r="A1120" s="101" t="s">
        <v>345</v>
      </c>
      <c r="B1120" s="101" t="s">
        <v>346</v>
      </c>
      <c r="C1120" s="103">
        <v>2080502</v>
      </c>
      <c r="D1120" s="103" t="s">
        <v>368</v>
      </c>
      <c r="E1120" s="104">
        <v>39.96</v>
      </c>
      <c r="F1120" s="104">
        <v>0</v>
      </c>
      <c r="G1120" s="104">
        <v>39.96</v>
      </c>
      <c r="H1120" s="104">
        <v>0</v>
      </c>
      <c r="I1120" s="104">
        <v>0</v>
      </c>
      <c r="J1120" s="106">
        <v>39.96</v>
      </c>
      <c r="K1120" s="106">
        <v>39.96</v>
      </c>
      <c r="L1120" s="106">
        <v>0</v>
      </c>
      <c r="M1120" s="106">
        <v>0</v>
      </c>
      <c r="N1120" s="106">
        <v>0</v>
      </c>
      <c r="O1120" s="106">
        <v>0</v>
      </c>
    </row>
    <row r="1121" spans="1:15" ht="40.5" hidden="1">
      <c r="A1121" s="101" t="s">
        <v>345</v>
      </c>
      <c r="B1121" s="101" t="s">
        <v>346</v>
      </c>
      <c r="C1121" s="103">
        <v>2080505</v>
      </c>
      <c r="D1121" s="103" t="s">
        <v>361</v>
      </c>
      <c r="E1121" s="104">
        <v>104.93</v>
      </c>
      <c r="F1121" s="104">
        <v>104.93</v>
      </c>
      <c r="G1121" s="104">
        <v>0</v>
      </c>
      <c r="H1121" s="104">
        <v>0</v>
      </c>
      <c r="I1121" s="104">
        <v>0</v>
      </c>
      <c r="J1121" s="106">
        <v>104.93</v>
      </c>
      <c r="K1121" s="106">
        <v>102.83</v>
      </c>
      <c r="L1121" s="106">
        <v>0</v>
      </c>
      <c r="M1121" s="106">
        <v>0</v>
      </c>
      <c r="N1121" s="106">
        <v>0</v>
      </c>
      <c r="O1121" s="106">
        <v>2.1</v>
      </c>
    </row>
    <row r="1122" spans="1:15" ht="27" hidden="1">
      <c r="A1122" s="101" t="s">
        <v>345</v>
      </c>
      <c r="B1122" s="101" t="s">
        <v>346</v>
      </c>
      <c r="C1122" s="103">
        <v>2101102</v>
      </c>
      <c r="D1122" s="103" t="s">
        <v>369</v>
      </c>
      <c r="E1122" s="104">
        <v>79.34</v>
      </c>
      <c r="F1122" s="104">
        <v>79.34</v>
      </c>
      <c r="G1122" s="104">
        <v>0</v>
      </c>
      <c r="H1122" s="104">
        <v>0</v>
      </c>
      <c r="I1122" s="104">
        <v>0</v>
      </c>
      <c r="J1122" s="106">
        <v>79.34</v>
      </c>
      <c r="K1122" s="106">
        <v>77.75</v>
      </c>
      <c r="L1122" s="106">
        <v>0</v>
      </c>
      <c r="M1122" s="106">
        <v>0</v>
      </c>
      <c r="N1122" s="106">
        <v>0</v>
      </c>
      <c r="O1122" s="106">
        <v>1.59</v>
      </c>
    </row>
    <row r="1123" spans="1:15" ht="27" hidden="1">
      <c r="A1123" s="101" t="s">
        <v>345</v>
      </c>
      <c r="B1123" s="101" t="s">
        <v>346</v>
      </c>
      <c r="C1123" s="103">
        <v>2130304</v>
      </c>
      <c r="D1123" s="103" t="s">
        <v>350</v>
      </c>
      <c r="E1123" s="104">
        <v>10</v>
      </c>
      <c r="F1123" s="104">
        <v>0</v>
      </c>
      <c r="G1123" s="104">
        <v>0</v>
      </c>
      <c r="H1123" s="104">
        <v>0</v>
      </c>
      <c r="I1123" s="104">
        <v>10</v>
      </c>
      <c r="J1123" s="106">
        <v>10</v>
      </c>
      <c r="K1123" s="106">
        <v>10</v>
      </c>
      <c r="L1123" s="106">
        <v>0</v>
      </c>
      <c r="M1123" s="106">
        <v>0</v>
      </c>
      <c r="N1123" s="106">
        <v>0</v>
      </c>
      <c r="O1123" s="106">
        <v>0</v>
      </c>
    </row>
    <row r="1124" spans="1:15" ht="27" hidden="1">
      <c r="A1124" s="101" t="s">
        <v>345</v>
      </c>
      <c r="B1124" s="101" t="s">
        <v>346</v>
      </c>
      <c r="C1124" s="103">
        <v>2130304</v>
      </c>
      <c r="D1124" s="103" t="s">
        <v>350</v>
      </c>
      <c r="E1124" s="104">
        <v>1</v>
      </c>
      <c r="F1124" s="104">
        <v>0</v>
      </c>
      <c r="G1124" s="104">
        <v>0</v>
      </c>
      <c r="H1124" s="104">
        <v>0</v>
      </c>
      <c r="I1124" s="104">
        <v>1</v>
      </c>
      <c r="J1124" s="106">
        <v>1</v>
      </c>
      <c r="K1124" s="106">
        <v>1</v>
      </c>
      <c r="L1124" s="106">
        <v>0</v>
      </c>
      <c r="M1124" s="106">
        <v>0</v>
      </c>
      <c r="N1124" s="106">
        <v>0</v>
      </c>
      <c r="O1124" s="106">
        <v>0</v>
      </c>
    </row>
    <row r="1125" spans="1:15" ht="27" hidden="1">
      <c r="A1125" s="101" t="s">
        <v>345</v>
      </c>
      <c r="B1125" s="101" t="s">
        <v>346</v>
      </c>
      <c r="C1125" s="103">
        <v>2130304</v>
      </c>
      <c r="D1125" s="103" t="s">
        <v>350</v>
      </c>
      <c r="E1125" s="104">
        <v>2</v>
      </c>
      <c r="F1125" s="104">
        <v>0</v>
      </c>
      <c r="G1125" s="104">
        <v>0</v>
      </c>
      <c r="H1125" s="104">
        <v>0</v>
      </c>
      <c r="I1125" s="104">
        <v>2</v>
      </c>
      <c r="J1125" s="106">
        <v>2</v>
      </c>
      <c r="K1125" s="106">
        <v>2</v>
      </c>
      <c r="L1125" s="106">
        <v>0</v>
      </c>
      <c r="M1125" s="106">
        <v>0</v>
      </c>
      <c r="N1125" s="106">
        <v>0</v>
      </c>
      <c r="O1125" s="106">
        <v>0</v>
      </c>
    </row>
    <row r="1126" spans="1:15" ht="27" hidden="1">
      <c r="A1126" s="101" t="s">
        <v>345</v>
      </c>
      <c r="B1126" s="101" t="s">
        <v>346</v>
      </c>
      <c r="C1126" s="103">
        <v>2130304</v>
      </c>
      <c r="D1126" s="103" t="s">
        <v>350</v>
      </c>
      <c r="E1126" s="104">
        <v>2.5</v>
      </c>
      <c r="F1126" s="104">
        <v>0</v>
      </c>
      <c r="G1126" s="104">
        <v>0</v>
      </c>
      <c r="H1126" s="104">
        <v>0</v>
      </c>
      <c r="I1126" s="104">
        <v>2.5</v>
      </c>
      <c r="J1126" s="106">
        <v>2.5</v>
      </c>
      <c r="K1126" s="106">
        <v>2.5</v>
      </c>
      <c r="L1126" s="106">
        <v>0</v>
      </c>
      <c r="M1126" s="106">
        <v>0</v>
      </c>
      <c r="N1126" s="106">
        <v>0</v>
      </c>
      <c r="O1126" s="106">
        <v>0</v>
      </c>
    </row>
    <row r="1127" spans="1:15" ht="27" hidden="1">
      <c r="A1127" s="101" t="s">
        <v>345</v>
      </c>
      <c r="B1127" s="101" t="s">
        <v>346</v>
      </c>
      <c r="C1127" s="103">
        <v>2130304</v>
      </c>
      <c r="D1127" s="103" t="s">
        <v>350</v>
      </c>
      <c r="E1127" s="104">
        <v>18</v>
      </c>
      <c r="F1127" s="104">
        <v>0</v>
      </c>
      <c r="G1127" s="104">
        <v>0</v>
      </c>
      <c r="H1127" s="104">
        <v>0</v>
      </c>
      <c r="I1127" s="104">
        <v>18</v>
      </c>
      <c r="J1127" s="106">
        <v>18</v>
      </c>
      <c r="K1127" s="106">
        <v>18</v>
      </c>
      <c r="L1127" s="106">
        <v>0</v>
      </c>
      <c r="M1127" s="106">
        <v>0</v>
      </c>
      <c r="N1127" s="106">
        <v>0</v>
      </c>
      <c r="O1127" s="106">
        <v>0</v>
      </c>
    </row>
    <row r="1128" spans="1:15" ht="27" hidden="1">
      <c r="A1128" s="101" t="s">
        <v>345</v>
      </c>
      <c r="B1128" s="101" t="s">
        <v>346</v>
      </c>
      <c r="C1128" s="103">
        <v>2130304</v>
      </c>
      <c r="D1128" s="103" t="s">
        <v>350</v>
      </c>
      <c r="E1128" s="104">
        <v>1</v>
      </c>
      <c r="F1128" s="104">
        <v>0</v>
      </c>
      <c r="G1128" s="104">
        <v>0</v>
      </c>
      <c r="H1128" s="104">
        <v>0</v>
      </c>
      <c r="I1128" s="104">
        <v>1</v>
      </c>
      <c r="J1128" s="106">
        <v>1</v>
      </c>
      <c r="K1128" s="106">
        <v>1</v>
      </c>
      <c r="L1128" s="106">
        <v>0</v>
      </c>
      <c r="M1128" s="106">
        <v>0</v>
      </c>
      <c r="N1128" s="106">
        <v>0</v>
      </c>
      <c r="O1128" s="106">
        <v>0</v>
      </c>
    </row>
    <row r="1129" spans="1:15" ht="27" hidden="1">
      <c r="A1129" s="101" t="s">
        <v>345</v>
      </c>
      <c r="B1129" s="101" t="s">
        <v>346</v>
      </c>
      <c r="C1129" s="103">
        <v>2130304</v>
      </c>
      <c r="D1129" s="103" t="s">
        <v>350</v>
      </c>
      <c r="E1129" s="104">
        <v>25</v>
      </c>
      <c r="F1129" s="104">
        <v>0</v>
      </c>
      <c r="G1129" s="104">
        <v>0</v>
      </c>
      <c r="H1129" s="104">
        <v>0</v>
      </c>
      <c r="I1129" s="104">
        <v>25</v>
      </c>
      <c r="J1129" s="106">
        <v>25</v>
      </c>
      <c r="K1129" s="106">
        <v>25</v>
      </c>
      <c r="L1129" s="106">
        <v>0</v>
      </c>
      <c r="M1129" s="106">
        <v>0</v>
      </c>
      <c r="N1129" s="106">
        <v>0</v>
      </c>
      <c r="O1129" s="106">
        <v>0</v>
      </c>
    </row>
    <row r="1130" spans="1:15" ht="27" hidden="1">
      <c r="A1130" s="101" t="s">
        <v>345</v>
      </c>
      <c r="B1130" s="101" t="s">
        <v>346</v>
      </c>
      <c r="C1130" s="103">
        <v>2130304</v>
      </c>
      <c r="D1130" s="103" t="s">
        <v>350</v>
      </c>
      <c r="E1130" s="104">
        <v>1</v>
      </c>
      <c r="F1130" s="104">
        <v>0</v>
      </c>
      <c r="G1130" s="104">
        <v>0</v>
      </c>
      <c r="H1130" s="104">
        <v>0</v>
      </c>
      <c r="I1130" s="104">
        <v>1</v>
      </c>
      <c r="J1130" s="106">
        <v>1</v>
      </c>
      <c r="K1130" s="106">
        <v>1</v>
      </c>
      <c r="L1130" s="106">
        <v>0</v>
      </c>
      <c r="M1130" s="106">
        <v>0</v>
      </c>
      <c r="N1130" s="106">
        <v>0</v>
      </c>
      <c r="O1130" s="106">
        <v>0</v>
      </c>
    </row>
    <row r="1131" spans="1:15" ht="27" hidden="1">
      <c r="A1131" s="101" t="s">
        <v>345</v>
      </c>
      <c r="B1131" s="101" t="s">
        <v>346</v>
      </c>
      <c r="C1131" s="103">
        <v>2130308</v>
      </c>
      <c r="D1131" s="103" t="s">
        <v>370</v>
      </c>
      <c r="E1131" s="104">
        <v>3</v>
      </c>
      <c r="F1131" s="104">
        <v>0</v>
      </c>
      <c r="G1131" s="104">
        <v>0</v>
      </c>
      <c r="H1131" s="104">
        <v>0</v>
      </c>
      <c r="I1131" s="104">
        <v>3</v>
      </c>
      <c r="J1131" s="106">
        <v>3</v>
      </c>
      <c r="K1131" s="106">
        <v>3</v>
      </c>
      <c r="L1131" s="106">
        <v>0</v>
      </c>
      <c r="M1131" s="106">
        <v>0</v>
      </c>
      <c r="N1131" s="106">
        <v>0</v>
      </c>
      <c r="O1131" s="106">
        <v>0</v>
      </c>
    </row>
    <row r="1132" spans="1:15" ht="27" hidden="1">
      <c r="A1132" s="101" t="s">
        <v>345</v>
      </c>
      <c r="B1132" s="101" t="s">
        <v>346</v>
      </c>
      <c r="C1132" s="103">
        <v>2130308</v>
      </c>
      <c r="D1132" s="103" t="s">
        <v>370</v>
      </c>
      <c r="E1132" s="104">
        <v>5</v>
      </c>
      <c r="F1132" s="104">
        <v>0</v>
      </c>
      <c r="G1132" s="104">
        <v>0</v>
      </c>
      <c r="H1132" s="104">
        <v>0</v>
      </c>
      <c r="I1132" s="104">
        <v>5</v>
      </c>
      <c r="J1132" s="106">
        <v>5</v>
      </c>
      <c r="K1132" s="106">
        <v>5</v>
      </c>
      <c r="L1132" s="106">
        <v>0</v>
      </c>
      <c r="M1132" s="106">
        <v>0</v>
      </c>
      <c r="N1132" s="106">
        <v>0</v>
      </c>
      <c r="O1132" s="106">
        <v>0</v>
      </c>
    </row>
    <row r="1133" spans="1:15" ht="27" hidden="1">
      <c r="A1133" s="101" t="s">
        <v>345</v>
      </c>
      <c r="B1133" s="101" t="s">
        <v>346</v>
      </c>
      <c r="C1133" s="103">
        <v>2130308</v>
      </c>
      <c r="D1133" s="103" t="s">
        <v>370</v>
      </c>
      <c r="E1133" s="104">
        <v>2</v>
      </c>
      <c r="F1133" s="104">
        <v>0</v>
      </c>
      <c r="G1133" s="104">
        <v>0</v>
      </c>
      <c r="H1133" s="104">
        <v>0</v>
      </c>
      <c r="I1133" s="104">
        <v>2</v>
      </c>
      <c r="J1133" s="106">
        <v>2</v>
      </c>
      <c r="K1133" s="106">
        <v>2</v>
      </c>
      <c r="L1133" s="106">
        <v>0</v>
      </c>
      <c r="M1133" s="106">
        <v>0</v>
      </c>
      <c r="N1133" s="106">
        <v>0</v>
      </c>
      <c r="O1133" s="106">
        <v>0</v>
      </c>
    </row>
    <row r="1134" spans="1:15" ht="27" hidden="1">
      <c r="A1134" s="101" t="s">
        <v>345</v>
      </c>
      <c r="B1134" s="101" t="s">
        <v>346</v>
      </c>
      <c r="C1134" s="103">
        <v>2130314</v>
      </c>
      <c r="D1134" s="103" t="s">
        <v>354</v>
      </c>
      <c r="E1134" s="104">
        <v>21</v>
      </c>
      <c r="F1134" s="104">
        <v>0</v>
      </c>
      <c r="G1134" s="104">
        <v>0</v>
      </c>
      <c r="H1134" s="104">
        <v>0</v>
      </c>
      <c r="I1134" s="104">
        <v>21</v>
      </c>
      <c r="J1134" s="106">
        <v>21</v>
      </c>
      <c r="K1134" s="106">
        <v>21</v>
      </c>
      <c r="L1134" s="106">
        <v>0</v>
      </c>
      <c r="M1134" s="106">
        <v>0</v>
      </c>
      <c r="N1134" s="106">
        <v>0</v>
      </c>
      <c r="O1134" s="106">
        <v>0</v>
      </c>
    </row>
    <row r="1135" spans="1:15" ht="27" hidden="1">
      <c r="A1135" s="101" t="s">
        <v>345</v>
      </c>
      <c r="B1135" s="101" t="s">
        <v>346</v>
      </c>
      <c r="C1135" s="103">
        <v>2130314</v>
      </c>
      <c r="D1135" s="103" t="s">
        <v>354</v>
      </c>
      <c r="E1135" s="104">
        <v>5</v>
      </c>
      <c r="F1135" s="104">
        <v>0</v>
      </c>
      <c r="G1135" s="104">
        <v>0</v>
      </c>
      <c r="H1135" s="104">
        <v>0</v>
      </c>
      <c r="I1135" s="104">
        <v>5</v>
      </c>
      <c r="J1135" s="106">
        <v>5</v>
      </c>
      <c r="K1135" s="106">
        <v>5</v>
      </c>
      <c r="L1135" s="106">
        <v>0</v>
      </c>
      <c r="M1135" s="106">
        <v>0</v>
      </c>
      <c r="N1135" s="106">
        <v>0</v>
      </c>
      <c r="O1135" s="106">
        <v>0</v>
      </c>
    </row>
    <row r="1136" spans="1:15" ht="27" hidden="1">
      <c r="A1136" s="101" t="s">
        <v>345</v>
      </c>
      <c r="B1136" s="101" t="s">
        <v>346</v>
      </c>
      <c r="C1136" s="103">
        <v>2130314</v>
      </c>
      <c r="D1136" s="103" t="s">
        <v>354</v>
      </c>
      <c r="E1136" s="104">
        <v>5</v>
      </c>
      <c r="F1136" s="104">
        <v>0</v>
      </c>
      <c r="G1136" s="104">
        <v>0</v>
      </c>
      <c r="H1136" s="104">
        <v>0</v>
      </c>
      <c r="I1136" s="104">
        <v>5</v>
      </c>
      <c r="J1136" s="106">
        <v>5</v>
      </c>
      <c r="K1136" s="106">
        <v>5</v>
      </c>
      <c r="L1136" s="106">
        <v>0</v>
      </c>
      <c r="M1136" s="106">
        <v>0</v>
      </c>
      <c r="N1136" s="106">
        <v>0</v>
      </c>
      <c r="O1136" s="106">
        <v>0</v>
      </c>
    </row>
    <row r="1137" spans="1:15" ht="27" hidden="1">
      <c r="A1137" s="101" t="s">
        <v>345</v>
      </c>
      <c r="B1137" s="101" t="s">
        <v>346</v>
      </c>
      <c r="C1137" s="103">
        <v>2130314</v>
      </c>
      <c r="D1137" s="103" t="s">
        <v>354</v>
      </c>
      <c r="E1137" s="104">
        <v>5</v>
      </c>
      <c r="F1137" s="104">
        <v>0</v>
      </c>
      <c r="G1137" s="104">
        <v>0</v>
      </c>
      <c r="H1137" s="104">
        <v>0</v>
      </c>
      <c r="I1137" s="104">
        <v>5</v>
      </c>
      <c r="J1137" s="106">
        <v>5</v>
      </c>
      <c r="K1137" s="106">
        <v>5</v>
      </c>
      <c r="L1137" s="106">
        <v>0</v>
      </c>
      <c r="M1137" s="106">
        <v>0</v>
      </c>
      <c r="N1137" s="106">
        <v>0</v>
      </c>
      <c r="O1137" s="106">
        <v>0</v>
      </c>
    </row>
    <row r="1138" spans="1:15" ht="27" hidden="1">
      <c r="A1138" s="101" t="s">
        <v>345</v>
      </c>
      <c r="B1138" s="101" t="s">
        <v>346</v>
      </c>
      <c r="C1138" s="103">
        <v>2130314</v>
      </c>
      <c r="D1138" s="103" t="s">
        <v>354</v>
      </c>
      <c r="E1138" s="104">
        <v>11</v>
      </c>
      <c r="F1138" s="104">
        <v>0</v>
      </c>
      <c r="G1138" s="104">
        <v>0</v>
      </c>
      <c r="H1138" s="104">
        <v>0</v>
      </c>
      <c r="I1138" s="104">
        <v>11</v>
      </c>
      <c r="J1138" s="106">
        <v>11</v>
      </c>
      <c r="K1138" s="106">
        <v>11</v>
      </c>
      <c r="L1138" s="106">
        <v>0</v>
      </c>
      <c r="M1138" s="106">
        <v>0</v>
      </c>
      <c r="N1138" s="106">
        <v>0</v>
      </c>
      <c r="O1138" s="106">
        <v>0</v>
      </c>
    </row>
    <row r="1139" spans="1:15" ht="27" hidden="1">
      <c r="A1139" s="101" t="s">
        <v>345</v>
      </c>
      <c r="B1139" s="101" t="s">
        <v>346</v>
      </c>
      <c r="C1139" s="103">
        <v>2130314</v>
      </c>
      <c r="D1139" s="103" t="s">
        <v>354</v>
      </c>
      <c r="E1139" s="104">
        <v>5</v>
      </c>
      <c r="F1139" s="104">
        <v>0</v>
      </c>
      <c r="G1139" s="104">
        <v>0</v>
      </c>
      <c r="H1139" s="104">
        <v>0</v>
      </c>
      <c r="I1139" s="104">
        <v>5</v>
      </c>
      <c r="J1139" s="106">
        <v>5</v>
      </c>
      <c r="K1139" s="106">
        <v>5</v>
      </c>
      <c r="L1139" s="106">
        <v>0</v>
      </c>
      <c r="M1139" s="106">
        <v>0</v>
      </c>
      <c r="N1139" s="106">
        <v>0</v>
      </c>
      <c r="O1139" s="106">
        <v>0</v>
      </c>
    </row>
    <row r="1140" spans="1:15" ht="27" hidden="1">
      <c r="A1140" s="101" t="s">
        <v>345</v>
      </c>
      <c r="B1140" s="101" t="s">
        <v>346</v>
      </c>
      <c r="C1140" s="103">
        <v>2130314</v>
      </c>
      <c r="D1140" s="103" t="s">
        <v>354</v>
      </c>
      <c r="E1140" s="104">
        <v>10</v>
      </c>
      <c r="F1140" s="104">
        <v>0</v>
      </c>
      <c r="G1140" s="104">
        <v>0</v>
      </c>
      <c r="H1140" s="104">
        <v>0</v>
      </c>
      <c r="I1140" s="104">
        <v>10</v>
      </c>
      <c r="J1140" s="106">
        <v>10</v>
      </c>
      <c r="K1140" s="106">
        <v>10</v>
      </c>
      <c r="L1140" s="106">
        <v>0</v>
      </c>
      <c r="M1140" s="106">
        <v>0</v>
      </c>
      <c r="N1140" s="106">
        <v>0</v>
      </c>
      <c r="O1140" s="106">
        <v>0</v>
      </c>
    </row>
    <row r="1141" spans="1:15" ht="27" hidden="1">
      <c r="A1141" s="101" t="s">
        <v>345</v>
      </c>
      <c r="B1141" s="101" t="s">
        <v>346</v>
      </c>
      <c r="C1141" s="103">
        <v>2130314</v>
      </c>
      <c r="D1141" s="103" t="s">
        <v>354</v>
      </c>
      <c r="E1141" s="104">
        <v>3</v>
      </c>
      <c r="F1141" s="104">
        <v>0</v>
      </c>
      <c r="G1141" s="104">
        <v>0</v>
      </c>
      <c r="H1141" s="104">
        <v>0</v>
      </c>
      <c r="I1141" s="104">
        <v>3</v>
      </c>
      <c r="J1141" s="106">
        <v>3</v>
      </c>
      <c r="K1141" s="106">
        <v>3</v>
      </c>
      <c r="L1141" s="106">
        <v>0</v>
      </c>
      <c r="M1141" s="106">
        <v>0</v>
      </c>
      <c r="N1141" s="106">
        <v>0</v>
      </c>
      <c r="O1141" s="106">
        <v>0</v>
      </c>
    </row>
    <row r="1142" spans="1:15" ht="27" hidden="1">
      <c r="A1142" s="101" t="s">
        <v>345</v>
      </c>
      <c r="B1142" s="101" t="s">
        <v>346</v>
      </c>
      <c r="C1142" s="103">
        <v>2130314</v>
      </c>
      <c r="D1142" s="103" t="s">
        <v>354</v>
      </c>
      <c r="E1142" s="104">
        <v>3</v>
      </c>
      <c r="F1142" s="104">
        <v>0</v>
      </c>
      <c r="G1142" s="104">
        <v>0</v>
      </c>
      <c r="H1142" s="104">
        <v>0</v>
      </c>
      <c r="I1142" s="104">
        <v>3</v>
      </c>
      <c r="J1142" s="106">
        <v>3</v>
      </c>
      <c r="K1142" s="106">
        <v>3</v>
      </c>
      <c r="L1142" s="106">
        <v>0</v>
      </c>
      <c r="M1142" s="106">
        <v>0</v>
      </c>
      <c r="N1142" s="106">
        <v>0</v>
      </c>
      <c r="O1142" s="106">
        <v>0</v>
      </c>
    </row>
    <row r="1143" spans="1:15" ht="27" hidden="1">
      <c r="A1143" s="101" t="s">
        <v>345</v>
      </c>
      <c r="B1143" s="101" t="s">
        <v>346</v>
      </c>
      <c r="C1143" s="103">
        <v>2130317</v>
      </c>
      <c r="D1143" s="103" t="s">
        <v>375</v>
      </c>
      <c r="E1143" s="104">
        <v>19</v>
      </c>
      <c r="F1143" s="104">
        <v>0</v>
      </c>
      <c r="G1143" s="104">
        <v>0</v>
      </c>
      <c r="H1143" s="104">
        <v>0</v>
      </c>
      <c r="I1143" s="104">
        <v>19</v>
      </c>
      <c r="J1143" s="106">
        <v>19</v>
      </c>
      <c r="K1143" s="106">
        <v>19</v>
      </c>
      <c r="L1143" s="106">
        <v>0</v>
      </c>
      <c r="M1143" s="106">
        <v>0</v>
      </c>
      <c r="N1143" s="106">
        <v>0</v>
      </c>
      <c r="O1143" s="106">
        <v>0</v>
      </c>
    </row>
    <row r="1144" spans="1:15" ht="27" hidden="1">
      <c r="A1144" s="101" t="s">
        <v>345</v>
      </c>
      <c r="B1144" s="101" t="s">
        <v>346</v>
      </c>
      <c r="C1144" s="103">
        <v>2130317</v>
      </c>
      <c r="D1144" s="103" t="s">
        <v>375</v>
      </c>
      <c r="E1144" s="104">
        <v>1</v>
      </c>
      <c r="F1144" s="104">
        <v>0</v>
      </c>
      <c r="G1144" s="104">
        <v>0</v>
      </c>
      <c r="H1144" s="104">
        <v>0</v>
      </c>
      <c r="I1144" s="104">
        <v>1</v>
      </c>
      <c r="J1144" s="106">
        <v>1</v>
      </c>
      <c r="K1144" s="106">
        <v>1</v>
      </c>
      <c r="L1144" s="106">
        <v>0</v>
      </c>
      <c r="M1144" s="106">
        <v>0</v>
      </c>
      <c r="N1144" s="106">
        <v>0</v>
      </c>
      <c r="O1144" s="106">
        <v>0</v>
      </c>
    </row>
    <row r="1145" spans="1:15" ht="27" hidden="1">
      <c r="A1145" s="101" t="s">
        <v>345</v>
      </c>
      <c r="B1145" s="101" t="s">
        <v>346</v>
      </c>
      <c r="C1145" s="103">
        <v>2130317</v>
      </c>
      <c r="D1145" s="103" t="s">
        <v>375</v>
      </c>
      <c r="E1145" s="104">
        <v>35</v>
      </c>
      <c r="F1145" s="104">
        <v>0</v>
      </c>
      <c r="G1145" s="104">
        <v>0</v>
      </c>
      <c r="H1145" s="104">
        <v>0</v>
      </c>
      <c r="I1145" s="104">
        <v>35</v>
      </c>
      <c r="J1145" s="106">
        <v>35</v>
      </c>
      <c r="K1145" s="106">
        <v>35</v>
      </c>
      <c r="L1145" s="106">
        <v>0</v>
      </c>
      <c r="M1145" s="106">
        <v>0</v>
      </c>
      <c r="N1145" s="106">
        <v>0</v>
      </c>
      <c r="O1145" s="106">
        <v>0</v>
      </c>
    </row>
    <row r="1146" spans="1:15" ht="27" hidden="1">
      <c r="A1146" s="101" t="s">
        <v>345</v>
      </c>
      <c r="B1146" s="101" t="s">
        <v>346</v>
      </c>
      <c r="C1146" s="103">
        <v>2130317</v>
      </c>
      <c r="D1146" s="103" t="s">
        <v>375</v>
      </c>
      <c r="E1146" s="104">
        <v>50</v>
      </c>
      <c r="F1146" s="104">
        <v>0</v>
      </c>
      <c r="G1146" s="104">
        <v>0</v>
      </c>
      <c r="H1146" s="104">
        <v>0</v>
      </c>
      <c r="I1146" s="104">
        <v>50</v>
      </c>
      <c r="J1146" s="106">
        <v>50</v>
      </c>
      <c r="K1146" s="106">
        <v>50</v>
      </c>
      <c r="L1146" s="106">
        <v>0</v>
      </c>
      <c r="M1146" s="106">
        <v>0</v>
      </c>
      <c r="N1146" s="106">
        <v>0</v>
      </c>
      <c r="O1146" s="106">
        <v>0</v>
      </c>
    </row>
    <row r="1147" spans="1:15" ht="27" hidden="1">
      <c r="A1147" s="101" t="s">
        <v>345</v>
      </c>
      <c r="B1147" s="101" t="s">
        <v>346</v>
      </c>
      <c r="C1147" s="103">
        <v>2130317</v>
      </c>
      <c r="D1147" s="103" t="s">
        <v>375</v>
      </c>
      <c r="E1147" s="104">
        <v>10</v>
      </c>
      <c r="F1147" s="104">
        <v>0</v>
      </c>
      <c r="G1147" s="104">
        <v>0</v>
      </c>
      <c r="H1147" s="104">
        <v>0</v>
      </c>
      <c r="I1147" s="104">
        <v>10</v>
      </c>
      <c r="J1147" s="106">
        <v>10</v>
      </c>
      <c r="K1147" s="106">
        <v>10</v>
      </c>
      <c r="L1147" s="106">
        <v>0</v>
      </c>
      <c r="M1147" s="106">
        <v>0</v>
      </c>
      <c r="N1147" s="106">
        <v>0</v>
      </c>
      <c r="O1147" s="106">
        <v>0</v>
      </c>
    </row>
    <row r="1148" spans="1:15" ht="27" hidden="1">
      <c r="A1148" s="101" t="s">
        <v>345</v>
      </c>
      <c r="B1148" s="101" t="s">
        <v>346</v>
      </c>
      <c r="C1148" s="103">
        <v>2130317</v>
      </c>
      <c r="D1148" s="103" t="s">
        <v>375</v>
      </c>
      <c r="E1148" s="104">
        <v>103</v>
      </c>
      <c r="F1148" s="104">
        <v>0</v>
      </c>
      <c r="G1148" s="104">
        <v>0</v>
      </c>
      <c r="H1148" s="104">
        <v>0</v>
      </c>
      <c r="I1148" s="104">
        <v>103</v>
      </c>
      <c r="J1148" s="106">
        <v>103</v>
      </c>
      <c r="K1148" s="106">
        <v>103</v>
      </c>
      <c r="L1148" s="106">
        <v>0</v>
      </c>
      <c r="M1148" s="106">
        <v>0</v>
      </c>
      <c r="N1148" s="106">
        <v>0</v>
      </c>
      <c r="O1148" s="106">
        <v>0</v>
      </c>
    </row>
    <row r="1149" spans="1:15" ht="27" hidden="1">
      <c r="A1149" s="101" t="s">
        <v>345</v>
      </c>
      <c r="B1149" s="101" t="s">
        <v>346</v>
      </c>
      <c r="C1149" s="103">
        <v>2130317</v>
      </c>
      <c r="D1149" s="103" t="s">
        <v>375</v>
      </c>
      <c r="E1149" s="104">
        <v>30</v>
      </c>
      <c r="F1149" s="104">
        <v>0</v>
      </c>
      <c r="G1149" s="104">
        <v>0</v>
      </c>
      <c r="H1149" s="104">
        <v>0</v>
      </c>
      <c r="I1149" s="104">
        <v>30</v>
      </c>
      <c r="J1149" s="106">
        <v>30</v>
      </c>
      <c r="K1149" s="106">
        <v>30</v>
      </c>
      <c r="L1149" s="106">
        <v>0</v>
      </c>
      <c r="M1149" s="106">
        <v>0</v>
      </c>
      <c r="N1149" s="106">
        <v>0</v>
      </c>
      <c r="O1149" s="106">
        <v>0</v>
      </c>
    </row>
    <row r="1150" spans="1:15" ht="27" hidden="1">
      <c r="A1150" s="101" t="s">
        <v>345</v>
      </c>
      <c r="B1150" s="101" t="s">
        <v>346</v>
      </c>
      <c r="C1150" s="103">
        <v>2130317</v>
      </c>
      <c r="D1150" s="103" t="s">
        <v>375</v>
      </c>
      <c r="E1150" s="104">
        <v>15</v>
      </c>
      <c r="F1150" s="104">
        <v>0</v>
      </c>
      <c r="G1150" s="104">
        <v>0</v>
      </c>
      <c r="H1150" s="104">
        <v>0</v>
      </c>
      <c r="I1150" s="104">
        <v>15</v>
      </c>
      <c r="J1150" s="106">
        <v>15</v>
      </c>
      <c r="K1150" s="106">
        <v>15</v>
      </c>
      <c r="L1150" s="106">
        <v>0</v>
      </c>
      <c r="M1150" s="106">
        <v>0</v>
      </c>
      <c r="N1150" s="106">
        <v>0</v>
      </c>
      <c r="O1150" s="106">
        <v>0</v>
      </c>
    </row>
    <row r="1151" spans="1:15" ht="27" hidden="1">
      <c r="A1151" s="101" t="s">
        <v>345</v>
      </c>
      <c r="B1151" s="101" t="s">
        <v>346</v>
      </c>
      <c r="C1151" s="103">
        <v>2130317</v>
      </c>
      <c r="D1151" s="103" t="s">
        <v>375</v>
      </c>
      <c r="E1151" s="104">
        <v>5</v>
      </c>
      <c r="F1151" s="104">
        <v>0</v>
      </c>
      <c r="G1151" s="104">
        <v>0</v>
      </c>
      <c r="H1151" s="104">
        <v>0</v>
      </c>
      <c r="I1151" s="104">
        <v>5</v>
      </c>
      <c r="J1151" s="106">
        <v>5</v>
      </c>
      <c r="K1151" s="106">
        <v>5</v>
      </c>
      <c r="L1151" s="106">
        <v>0</v>
      </c>
      <c r="M1151" s="106">
        <v>0</v>
      </c>
      <c r="N1151" s="106">
        <v>0</v>
      </c>
      <c r="O1151" s="106">
        <v>0</v>
      </c>
    </row>
    <row r="1152" spans="1:15" ht="27" hidden="1">
      <c r="A1152" s="101" t="s">
        <v>345</v>
      </c>
      <c r="B1152" s="101" t="s">
        <v>346</v>
      </c>
      <c r="C1152" s="103">
        <v>2130317</v>
      </c>
      <c r="D1152" s="103" t="s">
        <v>375</v>
      </c>
      <c r="E1152" s="104">
        <v>30</v>
      </c>
      <c r="F1152" s="104">
        <v>0</v>
      </c>
      <c r="G1152" s="104">
        <v>0</v>
      </c>
      <c r="H1152" s="104">
        <v>0</v>
      </c>
      <c r="I1152" s="104">
        <v>30</v>
      </c>
      <c r="J1152" s="106">
        <v>30</v>
      </c>
      <c r="K1152" s="106">
        <v>30</v>
      </c>
      <c r="L1152" s="106">
        <v>0</v>
      </c>
      <c r="M1152" s="106">
        <v>0</v>
      </c>
      <c r="N1152" s="106">
        <v>0</v>
      </c>
      <c r="O1152" s="106">
        <v>0</v>
      </c>
    </row>
    <row r="1153" spans="1:15" ht="27" hidden="1">
      <c r="A1153" s="101" t="s">
        <v>345</v>
      </c>
      <c r="B1153" s="101" t="s">
        <v>346</v>
      </c>
      <c r="C1153" s="103">
        <v>2130317</v>
      </c>
      <c r="D1153" s="103" t="s">
        <v>375</v>
      </c>
      <c r="E1153" s="104">
        <v>5</v>
      </c>
      <c r="F1153" s="104">
        <v>0</v>
      </c>
      <c r="G1153" s="104">
        <v>0</v>
      </c>
      <c r="H1153" s="104">
        <v>0</v>
      </c>
      <c r="I1153" s="104">
        <v>5</v>
      </c>
      <c r="J1153" s="106">
        <v>5</v>
      </c>
      <c r="K1153" s="106">
        <v>5</v>
      </c>
      <c r="L1153" s="106">
        <v>0</v>
      </c>
      <c r="M1153" s="106">
        <v>0</v>
      </c>
      <c r="N1153" s="106">
        <v>0</v>
      </c>
      <c r="O1153" s="106">
        <v>0</v>
      </c>
    </row>
    <row r="1154" spans="1:15" ht="27" hidden="1">
      <c r="A1154" s="101" t="s">
        <v>345</v>
      </c>
      <c r="B1154" s="101" t="s">
        <v>346</v>
      </c>
      <c r="C1154" s="103">
        <v>2130317</v>
      </c>
      <c r="D1154" s="103" t="s">
        <v>375</v>
      </c>
      <c r="E1154" s="104">
        <v>27</v>
      </c>
      <c r="F1154" s="104">
        <v>0</v>
      </c>
      <c r="G1154" s="104">
        <v>0</v>
      </c>
      <c r="H1154" s="104">
        <v>0</v>
      </c>
      <c r="I1154" s="104">
        <v>27</v>
      </c>
      <c r="J1154" s="106">
        <v>27</v>
      </c>
      <c r="K1154" s="106">
        <v>27</v>
      </c>
      <c r="L1154" s="106">
        <v>0</v>
      </c>
      <c r="M1154" s="106">
        <v>0</v>
      </c>
      <c r="N1154" s="106">
        <v>0</v>
      </c>
      <c r="O1154" s="106">
        <v>0</v>
      </c>
    </row>
    <row r="1155" spans="1:15" ht="27" hidden="1">
      <c r="A1155" s="101" t="s">
        <v>345</v>
      </c>
      <c r="B1155" s="101" t="s">
        <v>346</v>
      </c>
      <c r="C1155" s="103">
        <v>2210201</v>
      </c>
      <c r="D1155" s="103" t="s">
        <v>133</v>
      </c>
      <c r="E1155" s="104">
        <v>95.34</v>
      </c>
      <c r="F1155" s="104">
        <v>0</v>
      </c>
      <c r="G1155" s="104">
        <v>95.34</v>
      </c>
      <c r="H1155" s="104">
        <v>0</v>
      </c>
      <c r="I1155" s="104">
        <v>0</v>
      </c>
      <c r="J1155" s="106">
        <v>95.34</v>
      </c>
      <c r="K1155" s="106">
        <v>93.43</v>
      </c>
      <c r="L1155" s="106">
        <v>0</v>
      </c>
      <c r="M1155" s="106">
        <v>0</v>
      </c>
      <c r="N1155" s="106">
        <v>0</v>
      </c>
      <c r="O1155" s="106">
        <v>1.91</v>
      </c>
    </row>
    <row r="1156" spans="1:15" ht="27" hidden="1">
      <c r="A1156" s="101" t="s">
        <v>345</v>
      </c>
      <c r="B1156" s="101" t="s">
        <v>346</v>
      </c>
      <c r="C1156" s="103">
        <v>2210202</v>
      </c>
      <c r="D1156" s="103" t="s">
        <v>364</v>
      </c>
      <c r="E1156" s="104">
        <v>24.93</v>
      </c>
      <c r="F1156" s="104">
        <v>24.93</v>
      </c>
      <c r="G1156" s="104">
        <v>0</v>
      </c>
      <c r="H1156" s="104">
        <v>0</v>
      </c>
      <c r="I1156" s="104">
        <v>0</v>
      </c>
      <c r="J1156" s="106">
        <v>24.93</v>
      </c>
      <c r="K1156" s="106">
        <v>24.43</v>
      </c>
      <c r="L1156" s="106">
        <v>0</v>
      </c>
      <c r="M1156" s="106">
        <v>0</v>
      </c>
      <c r="N1156" s="106">
        <v>0</v>
      </c>
      <c r="O1156" s="106">
        <v>0.5</v>
      </c>
    </row>
    <row r="1157" spans="1:15" ht="27" hidden="1">
      <c r="A1157" s="101" t="s">
        <v>347</v>
      </c>
      <c r="B1157" s="101" t="s">
        <v>348</v>
      </c>
      <c r="C1157" s="103">
        <v>2080502</v>
      </c>
      <c r="D1157" s="103" t="s">
        <v>368</v>
      </c>
      <c r="E1157" s="104">
        <v>2.9</v>
      </c>
      <c r="F1157" s="104">
        <v>0</v>
      </c>
      <c r="G1157" s="104">
        <v>0</v>
      </c>
      <c r="H1157" s="104">
        <v>2.9</v>
      </c>
      <c r="I1157" s="104">
        <v>0</v>
      </c>
      <c r="J1157" s="106">
        <v>2.9</v>
      </c>
      <c r="K1157" s="106">
        <v>2.9</v>
      </c>
      <c r="L1157" s="106">
        <v>0</v>
      </c>
      <c r="M1157" s="106">
        <v>0</v>
      </c>
      <c r="N1157" s="106">
        <v>0</v>
      </c>
      <c r="O1157" s="106">
        <v>0</v>
      </c>
    </row>
    <row r="1158" spans="1:15" ht="40.5" hidden="1">
      <c r="A1158" s="101" t="s">
        <v>347</v>
      </c>
      <c r="B1158" s="101" t="s">
        <v>348</v>
      </c>
      <c r="C1158" s="103">
        <v>2080505</v>
      </c>
      <c r="D1158" s="103" t="s">
        <v>361</v>
      </c>
      <c r="E1158" s="104">
        <v>39.46</v>
      </c>
      <c r="F1158" s="104">
        <v>39.46</v>
      </c>
      <c r="G1158" s="104">
        <v>0</v>
      </c>
      <c r="H1158" s="104">
        <v>0</v>
      </c>
      <c r="I1158" s="104">
        <v>0</v>
      </c>
      <c r="J1158" s="106">
        <v>39.46</v>
      </c>
      <c r="K1158" s="106">
        <v>39.46</v>
      </c>
      <c r="L1158" s="106">
        <v>0</v>
      </c>
      <c r="M1158" s="106">
        <v>0</v>
      </c>
      <c r="N1158" s="106">
        <v>0</v>
      </c>
      <c r="O1158" s="106">
        <v>0</v>
      </c>
    </row>
    <row r="1159" spans="1:15" hidden="1">
      <c r="A1159" s="101" t="s">
        <v>347</v>
      </c>
      <c r="B1159" s="101" t="s">
        <v>348</v>
      </c>
      <c r="C1159" s="103">
        <v>2101102</v>
      </c>
      <c r="D1159" s="103" t="s">
        <v>369</v>
      </c>
      <c r="E1159" s="104">
        <v>31.39</v>
      </c>
      <c r="F1159" s="104">
        <v>31.39</v>
      </c>
      <c r="G1159" s="104">
        <v>0</v>
      </c>
      <c r="H1159" s="104">
        <v>0</v>
      </c>
      <c r="I1159" s="104">
        <v>0</v>
      </c>
      <c r="J1159" s="106">
        <v>31.39</v>
      </c>
      <c r="K1159" s="106">
        <v>31.39</v>
      </c>
      <c r="L1159" s="106">
        <v>0</v>
      </c>
      <c r="M1159" s="106">
        <v>0</v>
      </c>
      <c r="N1159" s="106">
        <v>0</v>
      </c>
      <c r="O1159" s="106">
        <v>0</v>
      </c>
    </row>
    <row r="1160" spans="1:15" ht="27" hidden="1">
      <c r="A1160" s="101" t="s">
        <v>347</v>
      </c>
      <c r="B1160" s="101" t="s">
        <v>348</v>
      </c>
      <c r="C1160" s="103">
        <v>2130304</v>
      </c>
      <c r="D1160" s="103" t="s">
        <v>350</v>
      </c>
      <c r="E1160" s="104">
        <v>13</v>
      </c>
      <c r="F1160" s="104">
        <v>0</v>
      </c>
      <c r="G1160" s="104">
        <v>0</v>
      </c>
      <c r="H1160" s="104">
        <v>2</v>
      </c>
      <c r="I1160" s="104">
        <v>11</v>
      </c>
      <c r="J1160" s="106">
        <v>13</v>
      </c>
      <c r="K1160" s="106">
        <v>13</v>
      </c>
      <c r="L1160" s="106">
        <v>0</v>
      </c>
      <c r="M1160" s="106">
        <v>0</v>
      </c>
      <c r="N1160" s="106">
        <v>0</v>
      </c>
      <c r="O1160" s="106">
        <v>0</v>
      </c>
    </row>
    <row r="1161" spans="1:15" ht="27" hidden="1">
      <c r="A1161" s="101" t="s">
        <v>347</v>
      </c>
      <c r="B1161" s="101" t="s">
        <v>348</v>
      </c>
      <c r="C1161" s="103">
        <v>2130304</v>
      </c>
      <c r="D1161" s="103" t="s">
        <v>350</v>
      </c>
      <c r="E1161" s="104">
        <v>0.5</v>
      </c>
      <c r="F1161" s="104">
        <v>0</v>
      </c>
      <c r="G1161" s="104">
        <v>0</v>
      </c>
      <c r="H1161" s="104">
        <v>0.5</v>
      </c>
      <c r="I1161" s="104">
        <v>0</v>
      </c>
      <c r="J1161" s="106">
        <v>0.5</v>
      </c>
      <c r="K1161" s="106">
        <v>0.5</v>
      </c>
      <c r="L1161" s="106">
        <v>0</v>
      </c>
      <c r="M1161" s="106">
        <v>0</v>
      </c>
      <c r="N1161" s="106">
        <v>0</v>
      </c>
      <c r="O1161" s="106">
        <v>0</v>
      </c>
    </row>
    <row r="1162" spans="1:15" ht="27" hidden="1">
      <c r="A1162" s="101" t="s">
        <v>347</v>
      </c>
      <c r="B1162" s="101" t="s">
        <v>348</v>
      </c>
      <c r="C1162" s="103">
        <v>2130304</v>
      </c>
      <c r="D1162" s="103" t="s">
        <v>350</v>
      </c>
      <c r="E1162" s="104">
        <v>0.5</v>
      </c>
      <c r="F1162" s="104">
        <v>0</v>
      </c>
      <c r="G1162" s="104">
        <v>0</v>
      </c>
      <c r="H1162" s="104">
        <v>0.5</v>
      </c>
      <c r="I1162" s="104">
        <v>0</v>
      </c>
      <c r="J1162" s="106">
        <v>0.5</v>
      </c>
      <c r="K1162" s="106">
        <v>0.5</v>
      </c>
      <c r="L1162" s="106">
        <v>0</v>
      </c>
      <c r="M1162" s="106">
        <v>0</v>
      </c>
      <c r="N1162" s="106">
        <v>0</v>
      </c>
      <c r="O1162" s="106">
        <v>0</v>
      </c>
    </row>
    <row r="1163" spans="1:15" ht="27" hidden="1">
      <c r="A1163" s="101" t="s">
        <v>347</v>
      </c>
      <c r="B1163" s="101" t="s">
        <v>348</v>
      </c>
      <c r="C1163" s="103">
        <v>2130304</v>
      </c>
      <c r="D1163" s="103" t="s">
        <v>350</v>
      </c>
      <c r="E1163" s="104">
        <v>3.13</v>
      </c>
      <c r="F1163" s="104">
        <v>0</v>
      </c>
      <c r="G1163" s="104">
        <v>0</v>
      </c>
      <c r="H1163" s="104">
        <v>3.13</v>
      </c>
      <c r="I1163" s="104">
        <v>0</v>
      </c>
      <c r="J1163" s="106">
        <v>3.13</v>
      </c>
      <c r="K1163" s="106">
        <v>0</v>
      </c>
      <c r="L1163" s="106">
        <v>0</v>
      </c>
      <c r="M1163" s="106">
        <v>0</v>
      </c>
      <c r="N1163" s="106">
        <v>3.13</v>
      </c>
      <c r="O1163" s="106">
        <v>0</v>
      </c>
    </row>
    <row r="1164" spans="1:15" ht="27" hidden="1">
      <c r="A1164" s="101" t="s">
        <v>347</v>
      </c>
      <c r="B1164" s="101" t="s">
        <v>348</v>
      </c>
      <c r="C1164" s="103">
        <v>2130304</v>
      </c>
      <c r="D1164" s="103" t="s">
        <v>350</v>
      </c>
      <c r="E1164" s="104">
        <v>1.7</v>
      </c>
      <c r="F1164" s="104">
        <v>0</v>
      </c>
      <c r="G1164" s="104">
        <v>1.7</v>
      </c>
      <c r="H1164" s="104">
        <v>0</v>
      </c>
      <c r="I1164" s="104">
        <v>0</v>
      </c>
      <c r="J1164" s="106">
        <v>1.7</v>
      </c>
      <c r="K1164" s="106">
        <v>0</v>
      </c>
      <c r="L1164" s="106">
        <v>0</v>
      </c>
      <c r="M1164" s="106">
        <v>0</v>
      </c>
      <c r="N1164" s="106">
        <v>1.7</v>
      </c>
      <c r="O1164" s="106">
        <v>0</v>
      </c>
    </row>
    <row r="1165" spans="1:15" ht="27" hidden="1">
      <c r="A1165" s="101" t="s">
        <v>347</v>
      </c>
      <c r="B1165" s="101" t="s">
        <v>348</v>
      </c>
      <c r="C1165" s="103">
        <v>2130304</v>
      </c>
      <c r="D1165" s="103" t="s">
        <v>350</v>
      </c>
      <c r="E1165" s="104">
        <v>43</v>
      </c>
      <c r="F1165" s="104">
        <v>0</v>
      </c>
      <c r="G1165" s="104">
        <v>0</v>
      </c>
      <c r="H1165" s="104">
        <v>0</v>
      </c>
      <c r="I1165" s="104">
        <v>43</v>
      </c>
      <c r="J1165" s="106">
        <v>43</v>
      </c>
      <c r="K1165" s="106">
        <v>43</v>
      </c>
      <c r="L1165" s="106">
        <v>0</v>
      </c>
      <c r="M1165" s="106">
        <v>0</v>
      </c>
      <c r="N1165" s="106">
        <v>0</v>
      </c>
      <c r="O1165" s="106">
        <v>0</v>
      </c>
    </row>
    <row r="1166" spans="1:15" ht="27" hidden="1">
      <c r="A1166" s="101" t="s">
        <v>347</v>
      </c>
      <c r="B1166" s="101" t="s">
        <v>348</v>
      </c>
      <c r="C1166" s="103">
        <v>2130304</v>
      </c>
      <c r="D1166" s="103" t="s">
        <v>350</v>
      </c>
      <c r="E1166" s="104">
        <v>6.69</v>
      </c>
      <c r="F1166" s="104">
        <v>0</v>
      </c>
      <c r="G1166" s="104">
        <v>0</v>
      </c>
      <c r="H1166" s="104">
        <v>6.69</v>
      </c>
      <c r="I1166" s="104">
        <v>0</v>
      </c>
      <c r="J1166" s="106">
        <v>6.69</v>
      </c>
      <c r="K1166" s="106">
        <v>6.69</v>
      </c>
      <c r="L1166" s="106">
        <v>0</v>
      </c>
      <c r="M1166" s="106">
        <v>0</v>
      </c>
      <c r="N1166" s="106">
        <v>0</v>
      </c>
      <c r="O1166" s="106">
        <v>0</v>
      </c>
    </row>
    <row r="1167" spans="1:15" ht="27" hidden="1">
      <c r="A1167" s="101" t="s">
        <v>347</v>
      </c>
      <c r="B1167" s="101" t="s">
        <v>348</v>
      </c>
      <c r="C1167" s="103">
        <v>2130304</v>
      </c>
      <c r="D1167" s="103" t="s">
        <v>350</v>
      </c>
      <c r="E1167" s="104">
        <v>1.2</v>
      </c>
      <c r="F1167" s="104">
        <v>0</v>
      </c>
      <c r="G1167" s="104">
        <v>0</v>
      </c>
      <c r="H1167" s="104">
        <v>1.2</v>
      </c>
      <c r="I1167" s="104">
        <v>0</v>
      </c>
      <c r="J1167" s="106">
        <v>1.2</v>
      </c>
      <c r="K1167" s="106">
        <v>1.2</v>
      </c>
      <c r="L1167" s="106">
        <v>0</v>
      </c>
      <c r="M1167" s="106">
        <v>0</v>
      </c>
      <c r="N1167" s="106">
        <v>0</v>
      </c>
      <c r="O1167" s="106">
        <v>0</v>
      </c>
    </row>
    <row r="1168" spans="1:15" ht="27" hidden="1">
      <c r="A1168" s="101" t="s">
        <v>347</v>
      </c>
      <c r="B1168" s="101" t="s">
        <v>348</v>
      </c>
      <c r="C1168" s="103">
        <v>2130304</v>
      </c>
      <c r="D1168" s="103" t="s">
        <v>350</v>
      </c>
      <c r="E1168" s="104">
        <v>1.8</v>
      </c>
      <c r="F1168" s="104">
        <v>0</v>
      </c>
      <c r="G1168" s="104">
        <v>1.8</v>
      </c>
      <c r="H1168" s="104">
        <v>0</v>
      </c>
      <c r="I1168" s="104">
        <v>0</v>
      </c>
      <c r="J1168" s="106">
        <v>1.8</v>
      </c>
      <c r="K1168" s="106">
        <v>1.8</v>
      </c>
      <c r="L1168" s="106">
        <v>0</v>
      </c>
      <c r="M1168" s="106">
        <v>0</v>
      </c>
      <c r="N1168" s="106">
        <v>0</v>
      </c>
      <c r="O1168" s="106">
        <v>0</v>
      </c>
    </row>
    <row r="1169" spans="1:15" ht="27" hidden="1">
      <c r="A1169" s="101" t="s">
        <v>347</v>
      </c>
      <c r="B1169" s="101" t="s">
        <v>348</v>
      </c>
      <c r="C1169" s="103">
        <v>2130304</v>
      </c>
      <c r="D1169" s="103" t="s">
        <v>350</v>
      </c>
      <c r="E1169" s="104">
        <v>102.26</v>
      </c>
      <c r="F1169" s="104">
        <v>102.26</v>
      </c>
      <c r="G1169" s="104">
        <v>0</v>
      </c>
      <c r="H1169" s="104">
        <v>0</v>
      </c>
      <c r="I1169" s="104">
        <v>0</v>
      </c>
      <c r="J1169" s="106">
        <v>102.26</v>
      </c>
      <c r="K1169" s="106">
        <v>0</v>
      </c>
      <c r="L1169" s="106">
        <v>0</v>
      </c>
      <c r="M1169" s="106">
        <v>0</v>
      </c>
      <c r="N1169" s="106">
        <v>102.26</v>
      </c>
      <c r="O1169" s="106">
        <v>0</v>
      </c>
    </row>
    <row r="1170" spans="1:15" ht="27" hidden="1">
      <c r="A1170" s="101" t="s">
        <v>347</v>
      </c>
      <c r="B1170" s="101" t="s">
        <v>348</v>
      </c>
      <c r="C1170" s="103">
        <v>2130304</v>
      </c>
      <c r="D1170" s="103" t="s">
        <v>350</v>
      </c>
      <c r="E1170" s="104">
        <v>92.66</v>
      </c>
      <c r="F1170" s="104">
        <v>92.66</v>
      </c>
      <c r="G1170" s="104">
        <v>0</v>
      </c>
      <c r="H1170" s="104">
        <v>0</v>
      </c>
      <c r="I1170" s="104">
        <v>0</v>
      </c>
      <c r="J1170" s="106">
        <v>92.66</v>
      </c>
      <c r="K1170" s="106">
        <v>92.66</v>
      </c>
      <c r="L1170" s="106">
        <v>0</v>
      </c>
      <c r="M1170" s="106">
        <v>0</v>
      </c>
      <c r="N1170" s="106">
        <v>0</v>
      </c>
      <c r="O1170" s="106">
        <v>0</v>
      </c>
    </row>
    <row r="1171" spans="1:15" ht="27" hidden="1">
      <c r="A1171" s="101" t="s">
        <v>347</v>
      </c>
      <c r="B1171" s="101" t="s">
        <v>348</v>
      </c>
      <c r="C1171" s="103">
        <v>2130304</v>
      </c>
      <c r="D1171" s="103" t="s">
        <v>350</v>
      </c>
      <c r="E1171" s="104">
        <v>95.64</v>
      </c>
      <c r="F1171" s="104">
        <v>95.64</v>
      </c>
      <c r="G1171" s="104">
        <v>0</v>
      </c>
      <c r="H1171" s="104">
        <v>0</v>
      </c>
      <c r="I1171" s="104">
        <v>0</v>
      </c>
      <c r="J1171" s="106">
        <v>95.64</v>
      </c>
      <c r="K1171" s="106">
        <v>95.64</v>
      </c>
      <c r="L1171" s="106">
        <v>0</v>
      </c>
      <c r="M1171" s="106">
        <v>0</v>
      </c>
      <c r="N1171" s="106">
        <v>0</v>
      </c>
      <c r="O1171" s="106">
        <v>0</v>
      </c>
    </row>
    <row r="1172" spans="1:15" ht="27" hidden="1">
      <c r="A1172" s="101" t="s">
        <v>347</v>
      </c>
      <c r="B1172" s="101" t="s">
        <v>348</v>
      </c>
      <c r="C1172" s="103">
        <v>2130304</v>
      </c>
      <c r="D1172" s="103" t="s">
        <v>350</v>
      </c>
      <c r="E1172" s="104">
        <v>2</v>
      </c>
      <c r="F1172" s="104">
        <v>0</v>
      </c>
      <c r="G1172" s="104">
        <v>0</v>
      </c>
      <c r="H1172" s="104">
        <v>2</v>
      </c>
      <c r="I1172" s="104">
        <v>0</v>
      </c>
      <c r="J1172" s="106">
        <v>2</v>
      </c>
      <c r="K1172" s="106">
        <v>2</v>
      </c>
      <c r="L1172" s="106">
        <v>0</v>
      </c>
      <c r="M1172" s="106">
        <v>0</v>
      </c>
      <c r="N1172" s="106">
        <v>0</v>
      </c>
      <c r="O1172" s="106">
        <v>0</v>
      </c>
    </row>
    <row r="1173" spans="1:15" ht="27" hidden="1">
      <c r="A1173" s="101" t="s">
        <v>347</v>
      </c>
      <c r="B1173" s="101" t="s">
        <v>348</v>
      </c>
      <c r="C1173" s="103">
        <v>2130304</v>
      </c>
      <c r="D1173" s="103" t="s">
        <v>350</v>
      </c>
      <c r="E1173" s="104">
        <v>2</v>
      </c>
      <c r="F1173" s="104">
        <v>0</v>
      </c>
      <c r="G1173" s="104">
        <v>0</v>
      </c>
      <c r="H1173" s="104">
        <v>2</v>
      </c>
      <c r="I1173" s="104">
        <v>0</v>
      </c>
      <c r="J1173" s="106">
        <v>2</v>
      </c>
      <c r="K1173" s="106">
        <v>2</v>
      </c>
      <c r="L1173" s="106">
        <v>0</v>
      </c>
      <c r="M1173" s="106">
        <v>0</v>
      </c>
      <c r="N1173" s="106">
        <v>0</v>
      </c>
      <c r="O1173" s="106">
        <v>0</v>
      </c>
    </row>
    <row r="1174" spans="1:15" ht="27" hidden="1">
      <c r="A1174" s="101" t="s">
        <v>347</v>
      </c>
      <c r="B1174" s="101" t="s">
        <v>348</v>
      </c>
      <c r="C1174" s="103">
        <v>2130304</v>
      </c>
      <c r="D1174" s="103" t="s">
        <v>350</v>
      </c>
      <c r="E1174" s="104">
        <v>1</v>
      </c>
      <c r="F1174" s="104">
        <v>0</v>
      </c>
      <c r="G1174" s="104">
        <v>0</v>
      </c>
      <c r="H1174" s="104">
        <v>1</v>
      </c>
      <c r="I1174" s="104">
        <v>0</v>
      </c>
      <c r="J1174" s="106">
        <v>1</v>
      </c>
      <c r="K1174" s="106">
        <v>1</v>
      </c>
      <c r="L1174" s="106">
        <v>0</v>
      </c>
      <c r="M1174" s="106">
        <v>0</v>
      </c>
      <c r="N1174" s="106">
        <v>0</v>
      </c>
      <c r="O1174" s="106">
        <v>0</v>
      </c>
    </row>
    <row r="1175" spans="1:15" ht="27" hidden="1">
      <c r="A1175" s="101" t="s">
        <v>347</v>
      </c>
      <c r="B1175" s="101" t="s">
        <v>348</v>
      </c>
      <c r="C1175" s="103">
        <v>2130304</v>
      </c>
      <c r="D1175" s="103" t="s">
        <v>350</v>
      </c>
      <c r="E1175" s="104">
        <v>28</v>
      </c>
      <c r="F1175" s="104">
        <v>0</v>
      </c>
      <c r="G1175" s="104">
        <v>0</v>
      </c>
      <c r="H1175" s="104">
        <v>0</v>
      </c>
      <c r="I1175" s="104">
        <v>28</v>
      </c>
      <c r="J1175" s="106">
        <v>28</v>
      </c>
      <c r="K1175" s="106">
        <v>28</v>
      </c>
      <c r="L1175" s="106">
        <v>0</v>
      </c>
      <c r="M1175" s="106">
        <v>0</v>
      </c>
      <c r="N1175" s="106">
        <v>0</v>
      </c>
      <c r="O1175" s="106">
        <v>0</v>
      </c>
    </row>
    <row r="1176" spans="1:15" ht="27" hidden="1">
      <c r="A1176" s="101" t="s">
        <v>347</v>
      </c>
      <c r="B1176" s="101" t="s">
        <v>348</v>
      </c>
      <c r="C1176" s="103">
        <v>2130304</v>
      </c>
      <c r="D1176" s="103" t="s">
        <v>350</v>
      </c>
      <c r="E1176" s="104">
        <v>1.6</v>
      </c>
      <c r="F1176" s="104">
        <v>0</v>
      </c>
      <c r="G1176" s="104">
        <v>0</v>
      </c>
      <c r="H1176" s="104">
        <v>0</v>
      </c>
      <c r="I1176" s="104">
        <v>1.6</v>
      </c>
      <c r="J1176" s="106">
        <v>1.6</v>
      </c>
      <c r="K1176" s="106">
        <v>1.6</v>
      </c>
      <c r="L1176" s="106">
        <v>0</v>
      </c>
      <c r="M1176" s="106">
        <v>0</v>
      </c>
      <c r="N1176" s="106">
        <v>0</v>
      </c>
      <c r="O1176" s="106">
        <v>0</v>
      </c>
    </row>
    <row r="1177" spans="1:15" ht="27" hidden="1">
      <c r="A1177" s="101" t="s">
        <v>347</v>
      </c>
      <c r="B1177" s="101" t="s">
        <v>348</v>
      </c>
      <c r="C1177" s="103">
        <v>2130304</v>
      </c>
      <c r="D1177" s="103" t="s">
        <v>350</v>
      </c>
      <c r="E1177" s="104">
        <v>4</v>
      </c>
      <c r="F1177" s="104">
        <v>0</v>
      </c>
      <c r="G1177" s="104">
        <v>0</v>
      </c>
      <c r="H1177" s="104">
        <v>1</v>
      </c>
      <c r="I1177" s="104">
        <v>3</v>
      </c>
      <c r="J1177" s="106">
        <v>4</v>
      </c>
      <c r="K1177" s="106">
        <v>4</v>
      </c>
      <c r="L1177" s="106">
        <v>0</v>
      </c>
      <c r="M1177" s="106">
        <v>0</v>
      </c>
      <c r="N1177" s="106">
        <v>0</v>
      </c>
      <c r="O1177" s="106">
        <v>0</v>
      </c>
    </row>
    <row r="1178" spans="1:15" ht="27" hidden="1">
      <c r="A1178" s="101" t="s">
        <v>347</v>
      </c>
      <c r="B1178" s="101" t="s">
        <v>348</v>
      </c>
      <c r="C1178" s="103">
        <v>2130304</v>
      </c>
      <c r="D1178" s="103" t="s">
        <v>350</v>
      </c>
      <c r="E1178" s="104">
        <v>13.4</v>
      </c>
      <c r="F1178" s="104">
        <v>0</v>
      </c>
      <c r="G1178" s="104">
        <v>1</v>
      </c>
      <c r="H1178" s="104">
        <v>2</v>
      </c>
      <c r="I1178" s="104">
        <v>10.4</v>
      </c>
      <c r="J1178" s="106">
        <v>13.4</v>
      </c>
      <c r="K1178" s="106">
        <v>12.4</v>
      </c>
      <c r="L1178" s="106">
        <v>0</v>
      </c>
      <c r="M1178" s="106">
        <v>0</v>
      </c>
      <c r="N1178" s="106">
        <v>1</v>
      </c>
      <c r="O1178" s="106">
        <v>0</v>
      </c>
    </row>
    <row r="1179" spans="1:15" ht="27" hidden="1">
      <c r="A1179" s="101" t="s">
        <v>347</v>
      </c>
      <c r="B1179" s="101" t="s">
        <v>348</v>
      </c>
      <c r="C1179" s="103">
        <v>2130304</v>
      </c>
      <c r="D1179" s="103" t="s">
        <v>350</v>
      </c>
      <c r="E1179" s="104">
        <v>0.5</v>
      </c>
      <c r="F1179" s="104">
        <v>0</v>
      </c>
      <c r="G1179" s="104">
        <v>0</v>
      </c>
      <c r="H1179" s="104">
        <v>0.5</v>
      </c>
      <c r="I1179" s="104">
        <v>0</v>
      </c>
      <c r="J1179" s="106">
        <v>0.5</v>
      </c>
      <c r="K1179" s="106">
        <v>0.5</v>
      </c>
      <c r="L1179" s="106">
        <v>0</v>
      </c>
      <c r="M1179" s="106">
        <v>0</v>
      </c>
      <c r="N1179" s="106">
        <v>0</v>
      </c>
      <c r="O1179" s="106">
        <v>0</v>
      </c>
    </row>
    <row r="1180" spans="1:15" ht="27" hidden="1">
      <c r="A1180" s="101" t="s">
        <v>347</v>
      </c>
      <c r="B1180" s="101" t="s">
        <v>348</v>
      </c>
      <c r="C1180" s="103">
        <v>2130304</v>
      </c>
      <c r="D1180" s="103" t="s">
        <v>350</v>
      </c>
      <c r="E1180" s="104">
        <v>7</v>
      </c>
      <c r="F1180" s="104">
        <v>0</v>
      </c>
      <c r="G1180" s="104">
        <v>0</v>
      </c>
      <c r="H1180" s="104">
        <v>7</v>
      </c>
      <c r="I1180" s="104">
        <v>0</v>
      </c>
      <c r="J1180" s="106">
        <v>7</v>
      </c>
      <c r="K1180" s="106">
        <v>0</v>
      </c>
      <c r="L1180" s="106">
        <v>0</v>
      </c>
      <c r="M1180" s="106">
        <v>0</v>
      </c>
      <c r="N1180" s="106">
        <v>7</v>
      </c>
      <c r="O1180" s="106">
        <v>0</v>
      </c>
    </row>
    <row r="1181" spans="1:15" ht="27" hidden="1">
      <c r="A1181" s="101" t="s">
        <v>347</v>
      </c>
      <c r="B1181" s="101" t="s">
        <v>348</v>
      </c>
      <c r="C1181" s="103">
        <v>2130304</v>
      </c>
      <c r="D1181" s="103" t="s">
        <v>350</v>
      </c>
      <c r="E1181" s="104">
        <v>20.5</v>
      </c>
      <c r="F1181" s="104">
        <v>0</v>
      </c>
      <c r="G1181" s="104">
        <v>0</v>
      </c>
      <c r="H1181" s="104">
        <v>13</v>
      </c>
      <c r="I1181" s="104">
        <v>7.5</v>
      </c>
      <c r="J1181" s="106">
        <v>20.5</v>
      </c>
      <c r="K1181" s="106">
        <v>10.5</v>
      </c>
      <c r="L1181" s="106">
        <v>0</v>
      </c>
      <c r="M1181" s="106">
        <v>0</v>
      </c>
      <c r="N1181" s="106">
        <v>10</v>
      </c>
      <c r="O1181" s="106">
        <v>0</v>
      </c>
    </row>
    <row r="1182" spans="1:15" ht="27" hidden="1">
      <c r="A1182" s="101" t="s">
        <v>347</v>
      </c>
      <c r="B1182" s="101" t="s">
        <v>348</v>
      </c>
      <c r="C1182" s="103">
        <v>2130304</v>
      </c>
      <c r="D1182" s="103" t="s">
        <v>350</v>
      </c>
      <c r="E1182" s="104">
        <v>13.58</v>
      </c>
      <c r="F1182" s="104">
        <v>0</v>
      </c>
      <c r="G1182" s="104">
        <v>0</v>
      </c>
      <c r="H1182" s="104">
        <v>0.57999999999999996</v>
      </c>
      <c r="I1182" s="104">
        <v>13</v>
      </c>
      <c r="J1182" s="106">
        <v>13.58</v>
      </c>
      <c r="K1182" s="106">
        <v>13.58</v>
      </c>
      <c r="L1182" s="106">
        <v>0</v>
      </c>
      <c r="M1182" s="106">
        <v>0</v>
      </c>
      <c r="N1182" s="106">
        <v>0</v>
      </c>
      <c r="O1182" s="106">
        <v>0</v>
      </c>
    </row>
    <row r="1183" spans="1:15" ht="27" hidden="1">
      <c r="A1183" s="101" t="s">
        <v>347</v>
      </c>
      <c r="B1183" s="101" t="s">
        <v>348</v>
      </c>
      <c r="C1183" s="103">
        <v>2130304</v>
      </c>
      <c r="D1183" s="103" t="s">
        <v>350</v>
      </c>
      <c r="E1183" s="104">
        <v>4.5</v>
      </c>
      <c r="F1183" s="104">
        <v>0</v>
      </c>
      <c r="G1183" s="104">
        <v>0</v>
      </c>
      <c r="H1183" s="104">
        <v>4.5</v>
      </c>
      <c r="I1183" s="104">
        <v>0</v>
      </c>
      <c r="J1183" s="106">
        <v>4.5</v>
      </c>
      <c r="K1183" s="106">
        <v>4.5</v>
      </c>
      <c r="L1183" s="106">
        <v>0</v>
      </c>
      <c r="M1183" s="106">
        <v>0</v>
      </c>
      <c r="N1183" s="106">
        <v>0</v>
      </c>
      <c r="O1183" s="106">
        <v>0</v>
      </c>
    </row>
    <row r="1184" spans="1:15" ht="27" hidden="1">
      <c r="A1184" s="101" t="s">
        <v>347</v>
      </c>
      <c r="B1184" s="101" t="s">
        <v>348</v>
      </c>
      <c r="C1184" s="103">
        <v>2130304</v>
      </c>
      <c r="D1184" s="103" t="s">
        <v>350</v>
      </c>
      <c r="E1184" s="104">
        <v>0.5</v>
      </c>
      <c r="F1184" s="104">
        <v>0</v>
      </c>
      <c r="G1184" s="104">
        <v>0</v>
      </c>
      <c r="H1184" s="104">
        <v>0.5</v>
      </c>
      <c r="I1184" s="104">
        <v>0</v>
      </c>
      <c r="J1184" s="106">
        <v>0.5</v>
      </c>
      <c r="K1184" s="106">
        <v>0.5</v>
      </c>
      <c r="L1184" s="106">
        <v>0</v>
      </c>
      <c r="M1184" s="106">
        <v>0</v>
      </c>
      <c r="N1184" s="106">
        <v>0</v>
      </c>
      <c r="O1184" s="106">
        <v>0</v>
      </c>
    </row>
    <row r="1185" spans="1:15" ht="27" hidden="1">
      <c r="A1185" s="101" t="s">
        <v>347</v>
      </c>
      <c r="B1185" s="101" t="s">
        <v>348</v>
      </c>
      <c r="C1185" s="103">
        <v>2130304</v>
      </c>
      <c r="D1185" s="103" t="s">
        <v>350</v>
      </c>
      <c r="E1185" s="104">
        <v>12</v>
      </c>
      <c r="F1185" s="104">
        <v>0</v>
      </c>
      <c r="G1185" s="104">
        <v>2</v>
      </c>
      <c r="H1185" s="104">
        <v>4</v>
      </c>
      <c r="I1185" s="104">
        <v>6</v>
      </c>
      <c r="J1185" s="106">
        <v>12</v>
      </c>
      <c r="K1185" s="106">
        <v>10</v>
      </c>
      <c r="L1185" s="106">
        <v>0</v>
      </c>
      <c r="M1185" s="106">
        <v>0</v>
      </c>
      <c r="N1185" s="106">
        <v>2</v>
      </c>
      <c r="O1185" s="106">
        <v>0</v>
      </c>
    </row>
    <row r="1186" spans="1:15" ht="27" hidden="1">
      <c r="A1186" s="101" t="s">
        <v>347</v>
      </c>
      <c r="B1186" s="101" t="s">
        <v>348</v>
      </c>
      <c r="C1186" s="103">
        <v>2130304</v>
      </c>
      <c r="D1186" s="103" t="s">
        <v>350</v>
      </c>
      <c r="E1186" s="104">
        <v>1</v>
      </c>
      <c r="F1186" s="104">
        <v>0</v>
      </c>
      <c r="G1186" s="104">
        <v>0</v>
      </c>
      <c r="H1186" s="104">
        <v>1</v>
      </c>
      <c r="I1186" s="104">
        <v>0</v>
      </c>
      <c r="J1186" s="106">
        <v>1</v>
      </c>
      <c r="K1186" s="106">
        <v>1</v>
      </c>
      <c r="L1186" s="106">
        <v>0</v>
      </c>
      <c r="M1186" s="106">
        <v>0</v>
      </c>
      <c r="N1186" s="106">
        <v>0</v>
      </c>
      <c r="O1186" s="106">
        <v>0</v>
      </c>
    </row>
    <row r="1187" spans="1:15" ht="27" hidden="1">
      <c r="A1187" s="101" t="s">
        <v>347</v>
      </c>
      <c r="B1187" s="101" t="s">
        <v>348</v>
      </c>
      <c r="C1187" s="103">
        <v>2130304</v>
      </c>
      <c r="D1187" s="103" t="s">
        <v>350</v>
      </c>
      <c r="E1187" s="104">
        <v>2.96</v>
      </c>
      <c r="F1187" s="104">
        <v>2.96</v>
      </c>
      <c r="G1187" s="104">
        <v>0</v>
      </c>
      <c r="H1187" s="104">
        <v>0</v>
      </c>
      <c r="I1187" s="104">
        <v>0</v>
      </c>
      <c r="J1187" s="106">
        <v>2.96</v>
      </c>
      <c r="K1187" s="106">
        <v>2.96</v>
      </c>
      <c r="L1187" s="106">
        <v>0</v>
      </c>
      <c r="M1187" s="106">
        <v>0</v>
      </c>
      <c r="N1187" s="106">
        <v>0</v>
      </c>
      <c r="O1187" s="106">
        <v>0</v>
      </c>
    </row>
    <row r="1188" spans="1:15" ht="27" hidden="1">
      <c r="A1188" s="101" t="s">
        <v>347</v>
      </c>
      <c r="B1188" s="101" t="s">
        <v>348</v>
      </c>
      <c r="C1188" s="103">
        <v>2130304</v>
      </c>
      <c r="D1188" s="103" t="s">
        <v>350</v>
      </c>
      <c r="E1188" s="104">
        <v>1.5</v>
      </c>
      <c r="F1188" s="104">
        <v>0</v>
      </c>
      <c r="G1188" s="104">
        <v>0</v>
      </c>
      <c r="H1188" s="104">
        <v>1.5</v>
      </c>
      <c r="I1188" s="104">
        <v>0</v>
      </c>
      <c r="J1188" s="106">
        <v>1.5</v>
      </c>
      <c r="K1188" s="106">
        <v>1.5</v>
      </c>
      <c r="L1188" s="106">
        <v>0</v>
      </c>
      <c r="M1188" s="106">
        <v>0</v>
      </c>
      <c r="N1188" s="106">
        <v>0</v>
      </c>
      <c r="O1188" s="106">
        <v>0</v>
      </c>
    </row>
    <row r="1189" spans="1:15" ht="27" hidden="1">
      <c r="A1189" s="101" t="s">
        <v>347</v>
      </c>
      <c r="B1189" s="101" t="s">
        <v>348</v>
      </c>
      <c r="C1189" s="103">
        <v>2130304</v>
      </c>
      <c r="D1189" s="103" t="s">
        <v>350</v>
      </c>
      <c r="E1189" s="104">
        <v>3</v>
      </c>
      <c r="F1189" s="104">
        <v>0</v>
      </c>
      <c r="G1189" s="104">
        <v>0</v>
      </c>
      <c r="H1189" s="104">
        <v>3</v>
      </c>
      <c r="I1189" s="104">
        <v>0</v>
      </c>
      <c r="J1189" s="106">
        <v>3</v>
      </c>
      <c r="K1189" s="106">
        <v>3</v>
      </c>
      <c r="L1189" s="106">
        <v>0</v>
      </c>
      <c r="M1189" s="106">
        <v>0</v>
      </c>
      <c r="N1189" s="106">
        <v>0</v>
      </c>
      <c r="O1189" s="106">
        <v>0</v>
      </c>
    </row>
    <row r="1190" spans="1:15" ht="27" hidden="1">
      <c r="A1190" s="101" t="s">
        <v>347</v>
      </c>
      <c r="B1190" s="101" t="s">
        <v>348</v>
      </c>
      <c r="C1190" s="103">
        <v>2130304</v>
      </c>
      <c r="D1190" s="103" t="s">
        <v>350</v>
      </c>
      <c r="E1190" s="104">
        <v>3</v>
      </c>
      <c r="F1190" s="104">
        <v>0</v>
      </c>
      <c r="G1190" s="104">
        <v>0</v>
      </c>
      <c r="H1190" s="104">
        <v>3</v>
      </c>
      <c r="I1190" s="104">
        <v>0</v>
      </c>
      <c r="J1190" s="106">
        <v>3</v>
      </c>
      <c r="K1190" s="106">
        <v>3</v>
      </c>
      <c r="L1190" s="106">
        <v>0</v>
      </c>
      <c r="M1190" s="106">
        <v>0</v>
      </c>
      <c r="N1190" s="106">
        <v>0</v>
      </c>
      <c r="O1190" s="106">
        <v>0</v>
      </c>
    </row>
    <row r="1191" spans="1:15" hidden="1">
      <c r="A1191" s="101" t="s">
        <v>347</v>
      </c>
      <c r="B1191" s="101" t="s">
        <v>348</v>
      </c>
      <c r="C1191" s="103">
        <v>2210201</v>
      </c>
      <c r="D1191" s="103" t="s">
        <v>133</v>
      </c>
      <c r="E1191" s="104">
        <v>31.35</v>
      </c>
      <c r="F1191" s="104">
        <v>0</v>
      </c>
      <c r="G1191" s="104">
        <v>31.35</v>
      </c>
      <c r="H1191" s="104">
        <v>0</v>
      </c>
      <c r="I1191" s="104">
        <v>0</v>
      </c>
      <c r="J1191" s="106">
        <v>31.35</v>
      </c>
      <c r="K1191" s="106">
        <v>31.35</v>
      </c>
      <c r="L1191" s="106">
        <v>0</v>
      </c>
      <c r="M1191" s="106">
        <v>0</v>
      </c>
      <c r="N1191" s="106">
        <v>0</v>
      </c>
      <c r="O1191" s="106">
        <v>0</v>
      </c>
    </row>
    <row r="1192" spans="1:15" hidden="1">
      <c r="A1192" s="101" t="s">
        <v>347</v>
      </c>
      <c r="B1192" s="101" t="s">
        <v>348</v>
      </c>
      <c r="C1192" s="103">
        <v>2210202</v>
      </c>
      <c r="D1192" s="103" t="s">
        <v>364</v>
      </c>
      <c r="E1192" s="104">
        <v>9.42</v>
      </c>
      <c r="F1192" s="104">
        <v>9.42</v>
      </c>
      <c r="G1192" s="104">
        <v>0</v>
      </c>
      <c r="H1192" s="104">
        <v>0</v>
      </c>
      <c r="I1192" s="104">
        <v>0</v>
      </c>
      <c r="J1192" s="106">
        <v>9.42</v>
      </c>
      <c r="K1192" s="106">
        <v>9.42</v>
      </c>
      <c r="L1192" s="106">
        <v>0</v>
      </c>
      <c r="M1192" s="106">
        <v>0</v>
      </c>
      <c r="N1192" s="106">
        <v>0</v>
      </c>
      <c r="O1192" s="106">
        <v>0</v>
      </c>
    </row>
  </sheetData>
  <autoFilter ref="A10:WVW1192">
    <filterColumn colId="3">
      <filters>
        <filter val="水利工程建设"/>
      </filters>
    </filterColumn>
  </autoFilter>
  <mergeCells count="16">
    <mergeCell ref="M5:M6"/>
    <mergeCell ref="O5:O6"/>
    <mergeCell ref="N5:N6"/>
    <mergeCell ref="A2:O2"/>
    <mergeCell ref="G4:G6"/>
    <mergeCell ref="H4:H6"/>
    <mergeCell ref="E4:E6"/>
    <mergeCell ref="J5:J6"/>
    <mergeCell ref="A4:A6"/>
    <mergeCell ref="B4:B6"/>
    <mergeCell ref="C4:C6"/>
    <mergeCell ref="D4:D6"/>
    <mergeCell ref="F4:F6"/>
    <mergeCell ref="K5:K6"/>
    <mergeCell ref="L5:L6"/>
    <mergeCell ref="I4:I6"/>
  </mergeCells>
  <phoneticPr fontId="73" type="noConversion"/>
  <printOptions horizontalCentered="1"/>
  <pageMargins left="0.43307086614173229" right="0.43307086614173229" top="0.74803149606299213" bottom="0.74803149606299213" header="0.31496062992125984" footer="0.31496062992125984"/>
  <pageSetup paperSize="9" scale="71" fitToHeight="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E13"/>
  <sheetViews>
    <sheetView workbookViewId="0">
      <selection activeCell="D6" sqref="D6"/>
    </sheetView>
  </sheetViews>
  <sheetFormatPr defaultRowHeight="14.25"/>
  <cols>
    <col min="1" max="1" width="23.625" customWidth="1"/>
    <col min="2" max="2" width="18.25" customWidth="1"/>
    <col min="3" max="3" width="25" customWidth="1"/>
    <col min="4" max="4" width="21.875" customWidth="1"/>
    <col min="5" max="5" width="12.75" bestFit="1" customWidth="1"/>
  </cols>
  <sheetData>
    <row r="1" spans="1:5">
      <c r="A1" s="5" t="s">
        <v>573</v>
      </c>
      <c r="B1" s="2"/>
      <c r="C1" s="2"/>
      <c r="D1" s="2"/>
    </row>
    <row r="2" spans="1:5" ht="20.25">
      <c r="A2" s="154" t="s">
        <v>377</v>
      </c>
      <c r="B2" s="155"/>
      <c r="C2" s="155"/>
      <c r="D2" s="155"/>
    </row>
    <row r="3" spans="1:5">
      <c r="A3" s="15"/>
      <c r="B3" s="15"/>
      <c r="C3" s="15"/>
      <c r="D3" s="43" t="s">
        <v>0</v>
      </c>
    </row>
    <row r="4" spans="1:5" s="31" customFormat="1" ht="20.100000000000001" customHeight="1">
      <c r="A4" s="39" t="s">
        <v>5</v>
      </c>
      <c r="B4" s="39"/>
      <c r="C4" s="39" t="s">
        <v>6</v>
      </c>
      <c r="D4" s="39"/>
    </row>
    <row r="5" spans="1:5" s="31" customFormat="1" ht="20.100000000000001" customHeight="1">
      <c r="A5" s="40" t="s">
        <v>7</v>
      </c>
      <c r="B5" s="40" t="s">
        <v>265</v>
      </c>
      <c r="C5" s="40" t="s">
        <v>8</v>
      </c>
      <c r="D5" s="40" t="s">
        <v>266</v>
      </c>
    </row>
    <row r="6" spans="1:5" s="31" customFormat="1" ht="20.100000000000001" customHeight="1">
      <c r="A6" s="41" t="s">
        <v>9</v>
      </c>
      <c r="B6" s="9">
        <v>314343.75</v>
      </c>
      <c r="C6" s="41" t="s">
        <v>10</v>
      </c>
      <c r="D6" s="17">
        <v>14641</v>
      </c>
    </row>
    <row r="7" spans="1:5" s="31" customFormat="1" ht="20.100000000000001" customHeight="1">
      <c r="A7" s="41" t="s">
        <v>14</v>
      </c>
      <c r="B7" s="9">
        <v>65700</v>
      </c>
      <c r="C7" s="41" t="s">
        <v>11</v>
      </c>
      <c r="D7" s="16">
        <v>10966.25</v>
      </c>
    </row>
    <row r="8" spans="1:5" s="31" customFormat="1" ht="20.100000000000001" customHeight="1">
      <c r="A8" s="41"/>
      <c r="B8" s="16"/>
      <c r="C8" s="41" t="s">
        <v>12</v>
      </c>
      <c r="D8" s="16">
        <v>1623.85</v>
      </c>
    </row>
    <row r="9" spans="1:5" s="31" customFormat="1" ht="20.100000000000001" customHeight="1">
      <c r="A9" s="41"/>
      <c r="B9" s="16"/>
      <c r="C9" s="41" t="s">
        <v>13</v>
      </c>
      <c r="D9" s="16">
        <v>2050.9</v>
      </c>
    </row>
    <row r="10" spans="1:5" s="31" customFormat="1" ht="20.100000000000001" customHeight="1">
      <c r="A10" s="41"/>
      <c r="B10" s="16"/>
      <c r="C10" s="41" t="s">
        <v>15</v>
      </c>
      <c r="D10" s="18">
        <v>365402.75</v>
      </c>
      <c r="E10" s="107"/>
    </row>
    <row r="11" spans="1:5" s="31" customFormat="1" ht="20.100000000000001" customHeight="1">
      <c r="A11" s="41"/>
      <c r="B11" s="16"/>
      <c r="C11" s="41"/>
      <c r="D11" s="16"/>
    </row>
    <row r="12" spans="1:5" s="31" customFormat="1" ht="20.100000000000001" customHeight="1">
      <c r="A12" s="41"/>
      <c r="B12" s="16"/>
      <c r="C12" s="41"/>
      <c r="D12" s="16"/>
    </row>
    <row r="13" spans="1:5" s="31" customFormat="1" ht="20.100000000000001" customHeight="1">
      <c r="A13" s="42" t="s">
        <v>279</v>
      </c>
      <c r="B13" s="18">
        <f>SUM(B6:B12)</f>
        <v>380043.75</v>
      </c>
      <c r="C13" s="42" t="s">
        <v>280</v>
      </c>
      <c r="D13" s="16">
        <f>B13</f>
        <v>380043.75</v>
      </c>
    </row>
  </sheetData>
  <mergeCells count="1">
    <mergeCell ref="A2:D2"/>
  </mergeCells>
  <phoneticPr fontId="73" type="noConversion"/>
  <pageMargins left="0.70866141732283472" right="0.70866141732283472" top="0.74803149606299213" bottom="0.74803149606299213" header="0.31496062992125984" footer="0.31496062992125984"/>
  <pageSetup paperSize="9" scale="92" fitToHeight="0" orientation="portrait" r:id="rId1"/>
</worksheet>
</file>

<file path=xl/worksheets/sheet5.xml><?xml version="1.0" encoding="utf-8"?>
<worksheet xmlns="http://schemas.openxmlformats.org/spreadsheetml/2006/main" xmlns:r="http://schemas.openxmlformats.org/officeDocument/2006/relationships">
  <dimension ref="A1:E32"/>
  <sheetViews>
    <sheetView workbookViewId="0">
      <selection activeCell="E15" sqref="E15"/>
    </sheetView>
  </sheetViews>
  <sheetFormatPr defaultRowHeight="14.25"/>
  <cols>
    <col min="1" max="1" width="11.125" customWidth="1"/>
    <col min="2" max="2" width="20.5" customWidth="1"/>
    <col min="3" max="3" width="12.5" customWidth="1"/>
    <col min="4" max="4" width="14.125" customWidth="1"/>
    <col min="5" max="5" width="15.875" customWidth="1"/>
  </cols>
  <sheetData>
    <row r="1" spans="1:5">
      <c r="A1" s="19" t="s">
        <v>574</v>
      </c>
      <c r="B1" s="19"/>
      <c r="C1" s="19"/>
      <c r="D1" s="20"/>
      <c r="E1" s="20"/>
    </row>
    <row r="2" spans="1:5" ht="20.25">
      <c r="A2" s="138" t="s">
        <v>378</v>
      </c>
      <c r="B2" s="138"/>
      <c r="C2" s="138"/>
      <c r="D2" s="138"/>
      <c r="E2" s="138"/>
    </row>
    <row r="3" spans="1:5">
      <c r="A3" s="21"/>
      <c r="B3" s="21"/>
      <c r="C3" s="21"/>
      <c r="D3" s="22"/>
      <c r="E3" s="84" t="s">
        <v>0</v>
      </c>
    </row>
    <row r="4" spans="1:5" s="31" customFormat="1" ht="13.5">
      <c r="A4" s="158" t="s">
        <v>25</v>
      </c>
      <c r="B4" s="158" t="s">
        <v>26</v>
      </c>
      <c r="C4" s="158" t="s">
        <v>34</v>
      </c>
      <c r="D4" s="159" t="s">
        <v>35</v>
      </c>
      <c r="E4" s="159"/>
    </row>
    <row r="5" spans="1:5" s="31" customFormat="1" ht="13.5">
      <c r="A5" s="158"/>
      <c r="B5" s="158"/>
      <c r="C5" s="158"/>
      <c r="D5" s="44" t="s">
        <v>36</v>
      </c>
      <c r="E5" s="45" t="s">
        <v>30</v>
      </c>
    </row>
    <row r="6" spans="1:5" s="31" customFormat="1" ht="13.5">
      <c r="A6" s="46" t="s">
        <v>24</v>
      </c>
      <c r="B6" s="46" t="s">
        <v>24</v>
      </c>
      <c r="C6" s="46">
        <v>1</v>
      </c>
      <c r="D6" s="47">
        <v>2</v>
      </c>
      <c r="E6" s="47">
        <v>3</v>
      </c>
    </row>
    <row r="7" spans="1:5" s="31" customFormat="1" ht="13.5">
      <c r="A7" s="13">
        <v>2060301</v>
      </c>
      <c r="B7" s="13" t="s">
        <v>374</v>
      </c>
      <c r="C7" s="108">
        <v>652.16999999999996</v>
      </c>
      <c r="D7" s="108">
        <v>652.16999999999996</v>
      </c>
      <c r="E7" s="108"/>
    </row>
    <row r="8" spans="1:5" s="31" customFormat="1" ht="27">
      <c r="A8" s="13">
        <v>2080501</v>
      </c>
      <c r="B8" s="13" t="s">
        <v>360</v>
      </c>
      <c r="C8" s="108">
        <v>212.26</v>
      </c>
      <c r="D8" s="108">
        <v>212.26</v>
      </c>
      <c r="E8" s="108"/>
    </row>
    <row r="9" spans="1:5" s="31" customFormat="1" ht="13.5">
      <c r="A9" s="13">
        <v>2080502</v>
      </c>
      <c r="B9" s="13" t="s">
        <v>368</v>
      </c>
      <c r="C9" s="108">
        <v>126.75</v>
      </c>
      <c r="D9" s="108">
        <v>126.75</v>
      </c>
      <c r="E9" s="108"/>
    </row>
    <row r="10" spans="1:5" s="31" customFormat="1" ht="27">
      <c r="A10" s="13">
        <v>2080505</v>
      </c>
      <c r="B10" s="13" t="s">
        <v>361</v>
      </c>
      <c r="C10" s="108">
        <v>1510.74</v>
      </c>
      <c r="D10" s="108">
        <v>1510.74</v>
      </c>
      <c r="E10" s="108"/>
    </row>
    <row r="11" spans="1:5" s="31" customFormat="1" ht="13.5">
      <c r="A11" s="13">
        <v>2101101</v>
      </c>
      <c r="B11" s="13" t="s">
        <v>362</v>
      </c>
      <c r="C11" s="108">
        <v>666.35</v>
      </c>
      <c r="D11" s="108">
        <v>666.35</v>
      </c>
      <c r="E11" s="108"/>
    </row>
    <row r="12" spans="1:5" s="31" customFormat="1" ht="13.5">
      <c r="A12" s="13">
        <v>2101102</v>
      </c>
      <c r="B12" s="13" t="s">
        <v>369</v>
      </c>
      <c r="C12" s="108">
        <v>427.29</v>
      </c>
      <c r="D12" s="108">
        <v>427.29</v>
      </c>
      <c r="E12" s="108"/>
    </row>
    <row r="13" spans="1:5" s="31" customFormat="1" ht="13.5">
      <c r="A13" s="13">
        <v>2130301</v>
      </c>
      <c r="B13" s="13" t="s">
        <v>363</v>
      </c>
      <c r="C13" s="108">
        <v>5846.47</v>
      </c>
      <c r="D13" s="108">
        <v>5846.47</v>
      </c>
      <c r="E13" s="108"/>
    </row>
    <row r="14" spans="1:5" s="31" customFormat="1" ht="13.5">
      <c r="A14" s="13">
        <v>2130302</v>
      </c>
      <c r="B14" s="13" t="s">
        <v>367</v>
      </c>
      <c r="C14" s="108">
        <v>206.52</v>
      </c>
      <c r="D14" s="108">
        <v>206.52</v>
      </c>
      <c r="E14" s="108"/>
    </row>
    <row r="15" spans="1:5" s="31" customFormat="1" ht="13.5">
      <c r="A15" s="13">
        <v>2130304</v>
      </c>
      <c r="B15" s="13" t="s">
        <v>350</v>
      </c>
      <c r="C15" s="108">
        <v>22471.49</v>
      </c>
      <c r="D15" s="108">
        <v>3545.24</v>
      </c>
      <c r="E15" s="108">
        <v>18926.25</v>
      </c>
    </row>
    <row r="16" spans="1:5" s="31" customFormat="1" ht="13.5">
      <c r="A16" s="13">
        <v>2130305</v>
      </c>
      <c r="B16" s="13" t="s">
        <v>351</v>
      </c>
      <c r="C16" s="108">
        <v>27186</v>
      </c>
      <c r="D16" s="108"/>
      <c r="E16" s="108">
        <v>27186</v>
      </c>
    </row>
    <row r="17" spans="1:5" s="31" customFormat="1" ht="13.5">
      <c r="A17" s="13">
        <v>2130306</v>
      </c>
      <c r="B17" s="13" t="s">
        <v>352</v>
      </c>
      <c r="C17" s="108">
        <v>14255</v>
      </c>
      <c r="D17" s="108"/>
      <c r="E17" s="108">
        <v>14255</v>
      </c>
    </row>
    <row r="18" spans="1:5" s="31" customFormat="1" ht="13.5">
      <c r="A18" s="13">
        <v>2130308</v>
      </c>
      <c r="B18" s="13" t="s">
        <v>370</v>
      </c>
      <c r="C18" s="108">
        <v>170</v>
      </c>
      <c r="D18" s="108"/>
      <c r="E18" s="108">
        <v>170</v>
      </c>
    </row>
    <row r="19" spans="1:5" s="31" customFormat="1" ht="13.5">
      <c r="A19" s="13">
        <v>2130310</v>
      </c>
      <c r="B19" s="13" t="s">
        <v>353</v>
      </c>
      <c r="C19" s="108">
        <v>34198</v>
      </c>
      <c r="D19" s="108"/>
      <c r="E19" s="108">
        <v>34198</v>
      </c>
    </row>
    <row r="20" spans="1:5" s="31" customFormat="1" ht="13.5">
      <c r="A20" s="13">
        <v>2130311</v>
      </c>
      <c r="B20" s="13" t="s">
        <v>365</v>
      </c>
      <c r="C20" s="108">
        <v>1620</v>
      </c>
      <c r="D20" s="108"/>
      <c r="E20" s="108">
        <v>1620</v>
      </c>
    </row>
    <row r="21" spans="1:5" s="31" customFormat="1" ht="13.5">
      <c r="A21" s="13">
        <v>2130314</v>
      </c>
      <c r="B21" s="13" t="s">
        <v>354</v>
      </c>
      <c r="C21" s="108">
        <v>4805</v>
      </c>
      <c r="D21" s="108"/>
      <c r="E21" s="108">
        <v>4805</v>
      </c>
    </row>
    <row r="22" spans="1:5" s="31" customFormat="1" ht="13.5">
      <c r="A22" s="13">
        <v>2130316</v>
      </c>
      <c r="B22" s="13" t="s">
        <v>355</v>
      </c>
      <c r="C22" s="108">
        <v>23437</v>
      </c>
      <c r="D22" s="108"/>
      <c r="E22" s="108">
        <v>23437</v>
      </c>
    </row>
    <row r="23" spans="1:5" s="31" customFormat="1" ht="13.5">
      <c r="A23" s="13">
        <v>2130317</v>
      </c>
      <c r="B23" s="13" t="s">
        <v>375</v>
      </c>
      <c r="C23" s="108">
        <v>330</v>
      </c>
      <c r="D23" s="108"/>
      <c r="E23" s="108">
        <v>330</v>
      </c>
    </row>
    <row r="24" spans="1:5" s="31" customFormat="1" ht="13.5">
      <c r="A24" s="13">
        <v>2130333</v>
      </c>
      <c r="B24" s="13" t="s">
        <v>371</v>
      </c>
      <c r="C24" s="108">
        <v>351.5</v>
      </c>
      <c r="D24" s="108"/>
      <c r="E24" s="108">
        <v>351.5</v>
      </c>
    </row>
    <row r="25" spans="1:5" s="31" customFormat="1" ht="13.5">
      <c r="A25" s="13">
        <v>2130399</v>
      </c>
      <c r="B25" s="13" t="s">
        <v>356</v>
      </c>
      <c r="C25" s="108">
        <v>9550</v>
      </c>
      <c r="D25" s="108"/>
      <c r="E25" s="108">
        <v>9550</v>
      </c>
    </row>
    <row r="26" spans="1:5" s="31" customFormat="1" ht="13.5">
      <c r="A26" s="13">
        <v>2210201</v>
      </c>
      <c r="B26" s="13" t="s">
        <v>133</v>
      </c>
      <c r="C26" s="108">
        <v>1174.3800000000001</v>
      </c>
      <c r="D26" s="108">
        <v>1174.3800000000001</v>
      </c>
      <c r="E26" s="108"/>
    </row>
    <row r="27" spans="1:5" s="31" customFormat="1" ht="13.5">
      <c r="A27" s="13">
        <v>2210202</v>
      </c>
      <c r="B27" s="13" t="s">
        <v>364</v>
      </c>
      <c r="C27" s="108">
        <v>272.83</v>
      </c>
      <c r="D27" s="108">
        <v>272.83</v>
      </c>
      <c r="E27" s="108"/>
    </row>
    <row r="28" spans="1:5" s="31" customFormat="1" ht="27">
      <c r="A28" s="13">
        <v>2320301</v>
      </c>
      <c r="B28" s="13" t="s">
        <v>550</v>
      </c>
      <c r="C28" s="108">
        <v>366</v>
      </c>
      <c r="D28" s="108"/>
      <c r="E28" s="108">
        <v>366</v>
      </c>
    </row>
    <row r="29" spans="1:5" s="31" customFormat="1" ht="27">
      <c r="A29" s="13">
        <v>213</v>
      </c>
      <c r="B29" s="13" t="s">
        <v>381</v>
      </c>
      <c r="C29" s="108">
        <v>164508</v>
      </c>
      <c r="D29" s="108"/>
      <c r="E29" s="108">
        <v>164508</v>
      </c>
    </row>
    <row r="30" spans="1:5" s="31" customFormat="1" ht="24.75" customHeight="1">
      <c r="A30" s="13"/>
      <c r="B30" s="13" t="s">
        <v>380</v>
      </c>
      <c r="C30" s="108">
        <f>SUM(C7:C29)</f>
        <v>314343.75</v>
      </c>
      <c r="D30" s="108">
        <f t="shared" ref="D30:E30" si="0">SUM(D7:D29)</f>
        <v>14641</v>
      </c>
      <c r="E30" s="108">
        <f t="shared" si="0"/>
        <v>299702.75</v>
      </c>
    </row>
    <row r="31" spans="1:5" s="31" customFormat="1" ht="16.5">
      <c r="A31" s="156" t="s">
        <v>289</v>
      </c>
      <c r="B31" s="156"/>
      <c r="C31" s="156"/>
      <c r="D31" s="156"/>
      <c r="E31" s="156"/>
    </row>
    <row r="32" spans="1:5" s="31" customFormat="1" ht="16.5">
      <c r="A32" s="157"/>
      <c r="B32" s="157"/>
      <c r="C32" s="157"/>
      <c r="D32" s="157"/>
      <c r="E32" s="157"/>
    </row>
  </sheetData>
  <mergeCells count="7">
    <mergeCell ref="A31:E31"/>
    <mergeCell ref="A32:E32"/>
    <mergeCell ref="A2:E2"/>
    <mergeCell ref="A4:A5"/>
    <mergeCell ref="B4:B5"/>
    <mergeCell ref="C4:C5"/>
    <mergeCell ref="D4:E4"/>
  </mergeCells>
  <phoneticPr fontId="73" type="noConversion"/>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E12"/>
  <sheetViews>
    <sheetView workbookViewId="0">
      <selection activeCell="D6" sqref="D6"/>
    </sheetView>
  </sheetViews>
  <sheetFormatPr defaultRowHeight="14.25"/>
  <cols>
    <col min="1" max="1" width="15.75" customWidth="1"/>
    <col min="2" max="2" width="23.625" customWidth="1"/>
    <col min="3" max="5" width="15.25" customWidth="1"/>
  </cols>
  <sheetData>
    <row r="1" spans="1:5" ht="24.6" customHeight="1">
      <c r="A1" s="19" t="s">
        <v>575</v>
      </c>
      <c r="B1" s="19"/>
      <c r="C1" s="19"/>
      <c r="D1" s="20"/>
      <c r="E1" s="20"/>
    </row>
    <row r="2" spans="1:5" ht="26.45" customHeight="1">
      <c r="A2" s="138" t="s">
        <v>379</v>
      </c>
      <c r="B2" s="138"/>
      <c r="C2" s="138"/>
      <c r="D2" s="138"/>
      <c r="E2" s="138"/>
    </row>
    <row r="3" spans="1:5">
      <c r="A3" s="21"/>
      <c r="B3" s="21"/>
      <c r="C3" s="21"/>
      <c r="D3" s="22"/>
      <c r="E3" s="74" t="s">
        <v>0</v>
      </c>
    </row>
    <row r="4" spans="1:5" s="31" customFormat="1" ht="20.100000000000001" customHeight="1">
      <c r="A4" s="158" t="s">
        <v>25</v>
      </c>
      <c r="B4" s="158" t="s">
        <v>26</v>
      </c>
      <c r="C4" s="158" t="s">
        <v>34</v>
      </c>
      <c r="D4" s="159" t="s">
        <v>35</v>
      </c>
      <c r="E4" s="159"/>
    </row>
    <row r="5" spans="1:5" s="31" customFormat="1" ht="20.100000000000001" customHeight="1">
      <c r="A5" s="158"/>
      <c r="B5" s="158"/>
      <c r="C5" s="158"/>
      <c r="D5" s="44" t="s">
        <v>36</v>
      </c>
      <c r="E5" s="45" t="s">
        <v>30</v>
      </c>
    </row>
    <row r="6" spans="1:5" s="31" customFormat="1" ht="20.100000000000001" customHeight="1">
      <c r="A6" s="46" t="s">
        <v>24</v>
      </c>
      <c r="B6" s="46" t="s">
        <v>24</v>
      </c>
      <c r="C6" s="46">
        <v>1</v>
      </c>
      <c r="D6" s="47">
        <v>2</v>
      </c>
      <c r="E6" s="47">
        <v>3</v>
      </c>
    </row>
    <row r="7" spans="1:5" s="31" customFormat="1" ht="20.100000000000001" customHeight="1">
      <c r="A7" s="13">
        <v>2136903</v>
      </c>
      <c r="B7" s="13" t="s">
        <v>551</v>
      </c>
      <c r="C7" s="14">
        <v>30000</v>
      </c>
      <c r="D7" s="48"/>
      <c r="E7" s="14">
        <v>30000</v>
      </c>
    </row>
    <row r="8" spans="1:5" s="31" customFormat="1" ht="33" customHeight="1">
      <c r="A8" s="13">
        <v>2136999</v>
      </c>
      <c r="B8" s="13" t="s">
        <v>552</v>
      </c>
      <c r="C8" s="14">
        <v>35700</v>
      </c>
      <c r="D8" s="48"/>
      <c r="E8" s="14">
        <v>35700</v>
      </c>
    </row>
    <row r="9" spans="1:5" s="31" customFormat="1" ht="20.100000000000001" customHeight="1">
      <c r="A9" s="48"/>
      <c r="B9" s="48" t="s">
        <v>380</v>
      </c>
      <c r="C9" s="109">
        <f>SUM(C7:C8)</f>
        <v>65700</v>
      </c>
      <c r="D9" s="48"/>
      <c r="E9" s="109">
        <f>SUM(E7:E8)</f>
        <v>65700</v>
      </c>
    </row>
    <row r="10" spans="1:5" s="31" customFormat="1" ht="18.600000000000001" customHeight="1">
      <c r="A10" s="161" t="s">
        <v>281</v>
      </c>
      <c r="B10" s="161"/>
      <c r="C10" s="161"/>
      <c r="D10" s="161"/>
      <c r="E10" s="49"/>
    </row>
    <row r="11" spans="1:5" s="31" customFormat="1" ht="18.600000000000001" customHeight="1">
      <c r="A11" s="162" t="s">
        <v>282</v>
      </c>
      <c r="B11" s="162"/>
      <c r="C11" s="162"/>
      <c r="D11" s="162"/>
      <c r="E11" s="49"/>
    </row>
    <row r="12" spans="1:5" s="31" customFormat="1" ht="18.600000000000001" customHeight="1">
      <c r="A12" s="160"/>
      <c r="B12" s="160"/>
      <c r="C12" s="160"/>
      <c r="D12" s="160"/>
    </row>
  </sheetData>
  <mergeCells count="8">
    <mergeCell ref="A12:D12"/>
    <mergeCell ref="A10:D10"/>
    <mergeCell ref="A11:D11"/>
    <mergeCell ref="A2:E2"/>
    <mergeCell ref="A4:A5"/>
    <mergeCell ref="B4:B5"/>
    <mergeCell ref="C4:C5"/>
    <mergeCell ref="D4:E4"/>
  </mergeCells>
  <phoneticPr fontId="73" type="noConversion"/>
  <pageMargins left="0.70866141732283472" right="0.70866141732283472" top="0.74803149606299213" bottom="0.74803149606299213" header="0.31496062992125984" footer="0.31496062992125984"/>
  <pageSetup paperSize="9" scale="96" fitToHeight="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C15"/>
  <sheetViews>
    <sheetView zoomScale="115" zoomScaleNormal="115" workbookViewId="0">
      <selection activeCell="D6" sqref="D6"/>
    </sheetView>
  </sheetViews>
  <sheetFormatPr defaultRowHeight="14.25"/>
  <cols>
    <col min="1" max="1" width="17.125" customWidth="1"/>
    <col min="2" max="2" width="36.25" customWidth="1"/>
    <col min="3" max="3" width="30.625" customWidth="1"/>
  </cols>
  <sheetData>
    <row r="1" spans="1:3" ht="23.45" customHeight="1">
      <c r="A1" s="29" t="s">
        <v>576</v>
      </c>
      <c r="B1" s="28"/>
      <c r="C1" s="28"/>
    </row>
    <row r="2" spans="1:3" ht="37.15" customHeight="1">
      <c r="A2" s="163" t="s">
        <v>383</v>
      </c>
      <c r="B2" s="164"/>
      <c r="C2" s="164"/>
    </row>
    <row r="3" spans="1:3" s="51" customFormat="1" ht="18" customHeight="1">
      <c r="A3" s="55"/>
      <c r="B3" s="50"/>
      <c r="C3" s="56" t="s">
        <v>110</v>
      </c>
    </row>
    <row r="4" spans="1:3" ht="31.5" customHeight="1">
      <c r="A4" s="57" t="s">
        <v>284</v>
      </c>
      <c r="B4" s="58" t="s">
        <v>26</v>
      </c>
      <c r="C4" s="75" t="s">
        <v>283</v>
      </c>
    </row>
    <row r="5" spans="1:3" ht="20.100000000000001" customHeight="1">
      <c r="A5" s="165" t="s">
        <v>38</v>
      </c>
      <c r="B5" s="165" t="s">
        <v>37</v>
      </c>
      <c r="C5" s="112">
        <f>SUM(C6:C15)</f>
        <v>119835.75</v>
      </c>
    </row>
    <row r="6" spans="1:3" ht="20.100000000000001" customHeight="1">
      <c r="A6" s="67" t="s">
        <v>39</v>
      </c>
      <c r="B6" s="67" t="s">
        <v>40</v>
      </c>
      <c r="C6" s="110">
        <v>12182.51</v>
      </c>
    </row>
    <row r="7" spans="1:3" ht="20.100000000000001" customHeight="1">
      <c r="A7" s="67" t="s">
        <v>47</v>
      </c>
      <c r="B7" s="67" t="s">
        <v>48</v>
      </c>
      <c r="C7" s="110">
        <v>41108.06</v>
      </c>
    </row>
    <row r="8" spans="1:3" ht="20.100000000000001" customHeight="1">
      <c r="A8" s="67" t="s">
        <v>75</v>
      </c>
      <c r="B8" s="67" t="s">
        <v>76</v>
      </c>
      <c r="C8" s="110">
        <v>451.47</v>
      </c>
    </row>
    <row r="9" spans="1:3" ht="20.100000000000001" customHeight="1">
      <c r="A9" s="67" t="s">
        <v>104</v>
      </c>
      <c r="B9" s="67" t="s">
        <v>127</v>
      </c>
      <c r="C9" s="110">
        <v>366</v>
      </c>
    </row>
    <row r="10" spans="1:3" ht="20.100000000000001" customHeight="1">
      <c r="A10" s="67" t="s">
        <v>111</v>
      </c>
      <c r="B10" s="67" t="s">
        <v>128</v>
      </c>
      <c r="C10" s="111">
        <v>609.85</v>
      </c>
    </row>
    <row r="11" spans="1:3" ht="20.100000000000001" customHeight="1">
      <c r="A11" s="67" t="s">
        <v>88</v>
      </c>
      <c r="B11" s="67" t="s">
        <v>129</v>
      </c>
      <c r="C11" s="110">
        <v>1578.11</v>
      </c>
    </row>
    <row r="12" spans="1:3" ht="20.100000000000001" customHeight="1">
      <c r="A12" s="67" t="s">
        <v>233</v>
      </c>
      <c r="B12" s="67" t="s">
        <v>130</v>
      </c>
      <c r="C12" s="68" t="s">
        <v>37</v>
      </c>
    </row>
    <row r="13" spans="1:3" ht="20.100000000000001" customHeight="1">
      <c r="A13" s="67" t="s">
        <v>237</v>
      </c>
      <c r="B13" s="67" t="s">
        <v>131</v>
      </c>
      <c r="C13" s="68" t="s">
        <v>37</v>
      </c>
    </row>
    <row r="14" spans="1:3" ht="20.100000000000001" customHeight="1">
      <c r="A14" s="67" t="s">
        <v>244</v>
      </c>
      <c r="B14" s="67" t="s">
        <v>132</v>
      </c>
      <c r="C14" s="69"/>
    </row>
    <row r="15" spans="1:3" ht="20.100000000000001" customHeight="1">
      <c r="A15" s="67" t="s">
        <v>106</v>
      </c>
      <c r="B15" s="67" t="s">
        <v>107</v>
      </c>
      <c r="C15" s="111">
        <v>63539.75</v>
      </c>
    </row>
  </sheetData>
  <mergeCells count="2">
    <mergeCell ref="A2:C2"/>
    <mergeCell ref="A5:B5"/>
  </mergeCells>
  <phoneticPr fontId="35" type="noConversion"/>
  <pageMargins left="0.70866141732283472" right="0.70866141732283472" top="0.74803149606299213" bottom="0.74803149606299213" header="0.31496062992125984" footer="0.31496062992125984"/>
  <pageSetup paperSize="9" scale="97" fitToHeight="0" orientation="portrait" r:id="rId1"/>
</worksheet>
</file>

<file path=xl/worksheets/sheet8.xml><?xml version="1.0" encoding="utf-8"?>
<worksheet xmlns="http://schemas.openxmlformats.org/spreadsheetml/2006/main" xmlns:r="http://schemas.openxmlformats.org/officeDocument/2006/relationships">
  <dimension ref="A1:C111"/>
  <sheetViews>
    <sheetView workbookViewId="0">
      <selection activeCell="D6" sqref="D6"/>
    </sheetView>
  </sheetViews>
  <sheetFormatPr defaultRowHeight="14.25"/>
  <cols>
    <col min="1" max="1" width="17.625" customWidth="1"/>
    <col min="2" max="2" width="37.125" customWidth="1"/>
    <col min="3" max="3" width="27.25" customWidth="1"/>
  </cols>
  <sheetData>
    <row r="1" spans="1:3" ht="25.9" customHeight="1">
      <c r="A1" s="23" t="s">
        <v>577</v>
      </c>
      <c r="B1" s="24"/>
      <c r="C1" s="2"/>
    </row>
    <row r="2" spans="1:3" ht="33.75" customHeight="1">
      <c r="A2" s="167" t="s">
        <v>384</v>
      </c>
      <c r="B2" s="167"/>
      <c r="C2" s="167"/>
    </row>
    <row r="3" spans="1:3" ht="21" customHeight="1">
      <c r="A3" s="25"/>
      <c r="B3" s="168" t="s">
        <v>0</v>
      </c>
      <c r="C3" s="168"/>
    </row>
    <row r="4" spans="1:3" ht="20.100000000000001" customHeight="1">
      <c r="A4" s="76" t="s">
        <v>285</v>
      </c>
      <c r="B4" s="77" t="s">
        <v>26</v>
      </c>
      <c r="C4" s="77" t="s">
        <v>286</v>
      </c>
    </row>
    <row r="5" spans="1:3" ht="20.100000000000001" customHeight="1">
      <c r="A5" s="166" t="s">
        <v>38</v>
      </c>
      <c r="B5" s="166" t="s">
        <v>37</v>
      </c>
      <c r="C5" s="116">
        <f>C6+C20+C48+C65+C78</f>
        <v>14641</v>
      </c>
    </row>
    <row r="6" spans="1:3" s="6" customFormat="1" ht="20.100000000000001" customHeight="1">
      <c r="A6" s="79" t="s">
        <v>39</v>
      </c>
      <c r="B6" s="79" t="s">
        <v>40</v>
      </c>
      <c r="C6" s="115">
        <f>SUM(C7:C19)</f>
        <v>12182.51</v>
      </c>
    </row>
    <row r="7" spans="1:3" ht="20.100000000000001" customHeight="1">
      <c r="A7" s="80" t="s">
        <v>41</v>
      </c>
      <c r="B7" s="80" t="s">
        <v>160</v>
      </c>
      <c r="C7" s="113">
        <f>'[3]2018年省级一般公共预算基本支出经济分类情况表14'!C7</f>
        <v>3826.68</v>
      </c>
    </row>
    <row r="8" spans="1:3" ht="20.100000000000001" customHeight="1">
      <c r="A8" s="80" t="s">
        <v>42</v>
      </c>
      <c r="B8" s="80" t="s">
        <v>161</v>
      </c>
      <c r="C8" s="113">
        <f>'[3]2018年省级一般公共预算基本支出经济分类情况表14'!C8</f>
        <v>2355.12</v>
      </c>
    </row>
    <row r="9" spans="1:3" ht="20.100000000000001" customHeight="1">
      <c r="A9" s="80" t="s">
        <v>43</v>
      </c>
      <c r="B9" s="80" t="s">
        <v>162</v>
      </c>
      <c r="C9" s="113">
        <f>'[3]2018年省级一般公共预算基本支出经济分类情况表14'!C9</f>
        <v>200.9</v>
      </c>
    </row>
    <row r="10" spans="1:3" ht="20.100000000000001" customHeight="1">
      <c r="A10" s="80" t="s">
        <v>44</v>
      </c>
      <c r="B10" s="80" t="s">
        <v>163</v>
      </c>
      <c r="C10" s="113">
        <f>'[3]2018年省级一般公共预算基本支出经济分类情况表14'!C10</f>
        <v>27.38</v>
      </c>
    </row>
    <row r="11" spans="1:3" ht="20.100000000000001" customHeight="1">
      <c r="A11" s="80" t="s">
        <v>45</v>
      </c>
      <c r="B11" s="80" t="s">
        <v>164</v>
      </c>
      <c r="C11" s="113">
        <f>'[3]2018年省级一般公共预算基本支出经济分类情况表14'!C11</f>
        <v>1087.8</v>
      </c>
    </row>
    <row r="12" spans="1:3" ht="20.100000000000001" customHeight="1">
      <c r="A12" s="80" t="s">
        <v>165</v>
      </c>
      <c r="B12" s="80" t="s">
        <v>166</v>
      </c>
      <c r="C12" s="81" t="s">
        <v>37</v>
      </c>
    </row>
    <row r="13" spans="1:3" ht="20.100000000000001" customHeight="1">
      <c r="A13" s="80" t="s">
        <v>167</v>
      </c>
      <c r="B13" s="80" t="s">
        <v>168</v>
      </c>
      <c r="C13" s="81" t="s">
        <v>37</v>
      </c>
    </row>
    <row r="14" spans="1:3" ht="20.100000000000001" customHeight="1">
      <c r="A14" s="80" t="s">
        <v>169</v>
      </c>
      <c r="B14" s="80" t="s">
        <v>170</v>
      </c>
      <c r="C14" s="81" t="s">
        <v>37</v>
      </c>
    </row>
    <row r="15" spans="1:3" ht="20.100000000000001" customHeight="1">
      <c r="A15" s="80" t="s">
        <v>171</v>
      </c>
      <c r="B15" s="80" t="s">
        <v>172</v>
      </c>
      <c r="C15" s="81" t="s">
        <v>37</v>
      </c>
    </row>
    <row r="16" spans="1:3" ht="20.100000000000001" customHeight="1">
      <c r="A16" s="80" t="s">
        <v>173</v>
      </c>
      <c r="B16" s="80" t="s">
        <v>174</v>
      </c>
      <c r="C16" s="113">
        <f>'[3]2018年省级一般公共预算基本支出经济分类情况表14'!$C$12</f>
        <v>2791.42</v>
      </c>
    </row>
    <row r="17" spans="1:3" ht="20.100000000000001" customHeight="1">
      <c r="A17" s="80" t="s">
        <v>175</v>
      </c>
      <c r="B17" s="80" t="s">
        <v>133</v>
      </c>
      <c r="C17" s="113">
        <f>'[3]2018年省级一般公共预算基本支出经济分类情况表14'!$C$13</f>
        <v>1447.21</v>
      </c>
    </row>
    <row r="18" spans="1:3" ht="20.100000000000001" customHeight="1">
      <c r="A18" s="80" t="s">
        <v>176</v>
      </c>
      <c r="B18" s="80" t="s">
        <v>177</v>
      </c>
      <c r="C18" s="81" t="s">
        <v>37</v>
      </c>
    </row>
    <row r="19" spans="1:3" ht="20.100000000000001" customHeight="1">
      <c r="A19" s="80" t="s">
        <v>46</v>
      </c>
      <c r="B19" s="80" t="s">
        <v>134</v>
      </c>
      <c r="C19" s="113">
        <f>'[3]2018年省级一般公共预算基本支出经济分类情况表14'!$C$14</f>
        <v>446</v>
      </c>
    </row>
    <row r="20" spans="1:3" s="6" customFormat="1" ht="20.100000000000001" customHeight="1">
      <c r="A20" s="79" t="s">
        <v>47</v>
      </c>
      <c r="B20" s="79" t="s">
        <v>48</v>
      </c>
      <c r="C20" s="115">
        <f>SUM(C21:C47)</f>
        <v>1978.72</v>
      </c>
    </row>
    <row r="21" spans="1:3" ht="20.100000000000001" customHeight="1">
      <c r="A21" s="80" t="s">
        <v>49</v>
      </c>
      <c r="B21" s="80" t="s">
        <v>178</v>
      </c>
      <c r="C21" s="113">
        <f>'[3]2018年省级一般公共预算基本支出经济分类情况表14'!$C$15</f>
        <v>116.18</v>
      </c>
    </row>
    <row r="22" spans="1:3" ht="20.100000000000001" customHeight="1">
      <c r="A22" s="80" t="s">
        <v>50</v>
      </c>
      <c r="B22" s="80" t="s">
        <v>179</v>
      </c>
      <c r="C22" s="113">
        <f>'[3]2018年省级一般公共预算基本支出经济分类情况表14'!$C$16</f>
        <v>29.1</v>
      </c>
    </row>
    <row r="23" spans="1:3" ht="20.100000000000001" customHeight="1">
      <c r="A23" s="80" t="s">
        <v>51</v>
      </c>
      <c r="B23" s="80" t="s">
        <v>180</v>
      </c>
      <c r="C23" s="113">
        <f>'[3]2018年省级一般公共预算基本支出经济分类情况表14'!$C$17</f>
        <v>7</v>
      </c>
    </row>
    <row r="24" spans="1:3" ht="20.100000000000001" customHeight="1">
      <c r="A24" s="80" t="s">
        <v>268</v>
      </c>
      <c r="B24" s="82" t="s">
        <v>269</v>
      </c>
      <c r="C24" s="113">
        <f>'[3]2018年省级一般公共预算基本支出经济分类情况表14'!$C$18</f>
        <v>4.2699999999999996</v>
      </c>
    </row>
    <row r="25" spans="1:3" ht="20.100000000000001" customHeight="1">
      <c r="A25" s="80" t="s">
        <v>52</v>
      </c>
      <c r="B25" s="80" t="s">
        <v>181</v>
      </c>
      <c r="C25" s="113">
        <f>'[3]2018年省级一般公共预算基本支出经济分类情况表14'!$C$19</f>
        <v>10.47</v>
      </c>
    </row>
    <row r="26" spans="1:3" ht="20.100000000000001" customHeight="1">
      <c r="A26" s="80" t="s">
        <v>53</v>
      </c>
      <c r="B26" s="80" t="s">
        <v>182</v>
      </c>
      <c r="C26" s="114">
        <v>60.12</v>
      </c>
    </row>
    <row r="27" spans="1:3" ht="20.100000000000001" customHeight="1">
      <c r="A27" s="80" t="s">
        <v>54</v>
      </c>
      <c r="B27" s="80" t="s">
        <v>183</v>
      </c>
      <c r="C27" s="114">
        <v>36.65</v>
      </c>
    </row>
    <row r="28" spans="1:3" ht="20.100000000000001" customHeight="1">
      <c r="A28" s="80" t="s">
        <v>55</v>
      </c>
      <c r="B28" s="80" t="s">
        <v>184</v>
      </c>
      <c r="C28" s="81" t="s">
        <v>37</v>
      </c>
    </row>
    <row r="29" spans="1:3" ht="20.100000000000001" customHeight="1">
      <c r="A29" s="80" t="s">
        <v>56</v>
      </c>
      <c r="B29" s="80" t="s">
        <v>185</v>
      </c>
      <c r="C29" s="114">
        <v>131.30000000000001</v>
      </c>
    </row>
    <row r="30" spans="1:3" ht="20.100000000000001" customHeight="1">
      <c r="A30" s="80" t="s">
        <v>57</v>
      </c>
      <c r="B30" s="80" t="s">
        <v>186</v>
      </c>
      <c r="C30" s="114">
        <v>79.8</v>
      </c>
    </row>
    <row r="31" spans="1:3" ht="20.100000000000001" customHeight="1">
      <c r="A31" s="80" t="s">
        <v>58</v>
      </c>
      <c r="B31" s="80" t="s">
        <v>139</v>
      </c>
      <c r="C31" s="114">
        <v>73</v>
      </c>
    </row>
    <row r="32" spans="1:3" ht="20.100000000000001" customHeight="1">
      <c r="A32" s="80" t="s">
        <v>59</v>
      </c>
      <c r="B32" s="80" t="s">
        <v>187</v>
      </c>
      <c r="C32" s="114">
        <v>62.9</v>
      </c>
    </row>
    <row r="33" spans="1:3" ht="20.100000000000001" customHeight="1">
      <c r="A33" s="80" t="s">
        <v>60</v>
      </c>
      <c r="B33" s="80" t="s">
        <v>188</v>
      </c>
      <c r="C33" s="114">
        <v>10.5</v>
      </c>
    </row>
    <row r="34" spans="1:3" ht="20.100000000000001" customHeight="1">
      <c r="A34" s="80" t="s">
        <v>61</v>
      </c>
      <c r="B34" s="80" t="s">
        <v>135</v>
      </c>
      <c r="C34" s="114">
        <v>65.3</v>
      </c>
    </row>
    <row r="35" spans="1:3" ht="20.100000000000001" customHeight="1">
      <c r="A35" s="80" t="s">
        <v>62</v>
      </c>
      <c r="B35" s="80" t="s">
        <v>136</v>
      </c>
      <c r="C35" s="114">
        <v>36.6</v>
      </c>
    </row>
    <row r="36" spans="1:3" ht="20.100000000000001" customHeight="1">
      <c r="A36" s="80" t="s">
        <v>63</v>
      </c>
      <c r="B36" s="80" t="s">
        <v>138</v>
      </c>
      <c r="C36" s="114">
        <v>97.68</v>
      </c>
    </row>
    <row r="37" spans="1:3" ht="20.100000000000001" customHeight="1">
      <c r="A37" s="80" t="s">
        <v>64</v>
      </c>
      <c r="B37" s="80" t="s">
        <v>189</v>
      </c>
      <c r="C37" s="114">
        <v>0.5</v>
      </c>
    </row>
    <row r="38" spans="1:3" ht="20.100000000000001" customHeight="1">
      <c r="A38" s="80" t="s">
        <v>65</v>
      </c>
      <c r="B38" s="80" t="s">
        <v>190</v>
      </c>
      <c r="C38" s="3"/>
    </row>
    <row r="39" spans="1:3" ht="20.100000000000001" customHeight="1">
      <c r="A39" s="80" t="s">
        <v>66</v>
      </c>
      <c r="B39" s="80" t="s">
        <v>191</v>
      </c>
      <c r="C39" s="114">
        <v>1</v>
      </c>
    </row>
    <row r="40" spans="1:3" ht="20.100000000000001" customHeight="1">
      <c r="A40" s="80" t="s">
        <v>67</v>
      </c>
      <c r="B40" s="80" t="s">
        <v>192</v>
      </c>
      <c r="C40" s="114">
        <v>63.5</v>
      </c>
    </row>
    <row r="41" spans="1:3" ht="20.100000000000001" customHeight="1">
      <c r="A41" s="80" t="s">
        <v>68</v>
      </c>
      <c r="B41" s="80" t="s">
        <v>137</v>
      </c>
      <c r="C41" s="114">
        <v>59.88</v>
      </c>
    </row>
    <row r="42" spans="1:3" ht="20.100000000000001" customHeight="1">
      <c r="A42" s="80" t="s">
        <v>69</v>
      </c>
      <c r="B42" s="80" t="s">
        <v>193</v>
      </c>
      <c r="C42" s="114">
        <v>144.02000000000001</v>
      </c>
    </row>
    <row r="43" spans="1:3" ht="20.100000000000001" customHeight="1">
      <c r="A43" s="80" t="s">
        <v>70</v>
      </c>
      <c r="B43" s="80" t="s">
        <v>194</v>
      </c>
      <c r="C43" s="114">
        <v>83.31</v>
      </c>
    </row>
    <row r="44" spans="1:3" ht="20.100000000000001" customHeight="1">
      <c r="A44" s="80" t="s">
        <v>71</v>
      </c>
      <c r="B44" s="80" t="s">
        <v>140</v>
      </c>
      <c r="C44" s="114">
        <v>161.03</v>
      </c>
    </row>
    <row r="45" spans="1:3" ht="20.100000000000001" customHeight="1">
      <c r="A45" s="80" t="s">
        <v>72</v>
      </c>
      <c r="B45" s="80" t="s">
        <v>195</v>
      </c>
      <c r="C45" s="114">
        <v>171.37</v>
      </c>
    </row>
    <row r="46" spans="1:3" ht="20.100000000000001" customHeight="1">
      <c r="A46" s="80" t="s">
        <v>73</v>
      </c>
      <c r="B46" s="80" t="s">
        <v>196</v>
      </c>
      <c r="C46" s="114">
        <v>2</v>
      </c>
    </row>
    <row r="47" spans="1:3" ht="20.100000000000001" customHeight="1">
      <c r="A47" s="80" t="s">
        <v>74</v>
      </c>
      <c r="B47" s="80" t="s">
        <v>141</v>
      </c>
      <c r="C47" s="114">
        <v>471.24</v>
      </c>
    </row>
    <row r="48" spans="1:3" s="6" customFormat="1" ht="20.100000000000001" customHeight="1">
      <c r="A48" s="79" t="s">
        <v>75</v>
      </c>
      <c r="B48" s="79" t="s">
        <v>76</v>
      </c>
      <c r="C48" s="115">
        <f>SUM(C49:C59)</f>
        <v>451.47</v>
      </c>
    </row>
    <row r="49" spans="1:3" ht="20.100000000000001" customHeight="1">
      <c r="A49" s="80" t="s">
        <v>77</v>
      </c>
      <c r="B49" s="80" t="s">
        <v>197</v>
      </c>
      <c r="C49" s="114">
        <v>256.11</v>
      </c>
    </row>
    <row r="50" spans="1:3" ht="20.100000000000001" customHeight="1">
      <c r="A50" s="80" t="s">
        <v>78</v>
      </c>
      <c r="B50" s="80" t="s">
        <v>198</v>
      </c>
      <c r="C50" s="81" t="s">
        <v>37</v>
      </c>
    </row>
    <row r="51" spans="1:3" ht="20.100000000000001" customHeight="1">
      <c r="A51" s="80" t="s">
        <v>79</v>
      </c>
      <c r="B51" s="80" t="s">
        <v>199</v>
      </c>
      <c r="C51" s="81" t="s">
        <v>37</v>
      </c>
    </row>
    <row r="52" spans="1:3" ht="20.100000000000001" customHeight="1">
      <c r="A52" s="80" t="s">
        <v>80</v>
      </c>
      <c r="B52" s="80" t="s">
        <v>200</v>
      </c>
      <c r="C52" s="81" t="s">
        <v>37</v>
      </c>
    </row>
    <row r="53" spans="1:3" ht="20.100000000000001" customHeight="1">
      <c r="A53" s="80" t="s">
        <v>81</v>
      </c>
      <c r="B53" s="80" t="s">
        <v>201</v>
      </c>
      <c r="C53" s="114">
        <v>193.36</v>
      </c>
    </row>
    <row r="54" spans="1:3" ht="20.100000000000001" customHeight="1">
      <c r="A54" s="80" t="s">
        <v>82</v>
      </c>
      <c r="B54" s="80" t="s">
        <v>202</v>
      </c>
      <c r="C54" s="81" t="s">
        <v>37</v>
      </c>
    </row>
    <row r="55" spans="1:3" ht="20.100000000000001" customHeight="1">
      <c r="A55" s="80" t="s">
        <v>83</v>
      </c>
      <c r="B55" s="80" t="s">
        <v>203</v>
      </c>
      <c r="C55" s="81" t="s">
        <v>37</v>
      </c>
    </row>
    <row r="56" spans="1:3" ht="20.100000000000001" customHeight="1">
      <c r="A56" s="80" t="s">
        <v>84</v>
      </c>
      <c r="B56" s="80" t="s">
        <v>149</v>
      </c>
      <c r="C56" s="81" t="s">
        <v>37</v>
      </c>
    </row>
    <row r="57" spans="1:3" ht="20.100000000000001" customHeight="1">
      <c r="A57" s="80" t="s">
        <v>85</v>
      </c>
      <c r="B57" s="80" t="s">
        <v>204</v>
      </c>
      <c r="C57" s="81" t="s">
        <v>37</v>
      </c>
    </row>
    <row r="58" spans="1:3" ht="20.100000000000001" customHeight="1">
      <c r="A58" s="80" t="s">
        <v>86</v>
      </c>
      <c r="B58" s="80" t="s">
        <v>150</v>
      </c>
      <c r="C58" s="81" t="s">
        <v>37</v>
      </c>
    </row>
    <row r="59" spans="1:3" ht="20.100000000000001" customHeight="1">
      <c r="A59" s="80" t="s">
        <v>87</v>
      </c>
      <c r="B59" s="80" t="s">
        <v>205</v>
      </c>
      <c r="C59" s="114">
        <v>2</v>
      </c>
    </row>
    <row r="60" spans="1:3" s="6" customFormat="1" ht="20.100000000000001" customHeight="1">
      <c r="A60" s="79" t="s">
        <v>104</v>
      </c>
      <c r="B60" s="79" t="s">
        <v>127</v>
      </c>
      <c r="C60" s="78" t="s">
        <v>37</v>
      </c>
    </row>
    <row r="61" spans="1:3" ht="20.100000000000001" customHeight="1">
      <c r="A61" s="80" t="s">
        <v>105</v>
      </c>
      <c r="B61" s="80" t="s">
        <v>153</v>
      </c>
      <c r="C61" s="81" t="s">
        <v>37</v>
      </c>
    </row>
    <row r="62" spans="1:3" ht="20.100000000000001" customHeight="1">
      <c r="A62" s="80" t="s">
        <v>206</v>
      </c>
      <c r="B62" s="80" t="s">
        <v>154</v>
      </c>
      <c r="C62" s="81" t="s">
        <v>37</v>
      </c>
    </row>
    <row r="63" spans="1:3" ht="20.100000000000001" customHeight="1">
      <c r="A63" s="80" t="s">
        <v>207</v>
      </c>
      <c r="B63" s="80" t="s">
        <v>155</v>
      </c>
      <c r="C63" s="81" t="s">
        <v>37</v>
      </c>
    </row>
    <row r="64" spans="1:3" ht="20.100000000000001" customHeight="1">
      <c r="A64" s="80" t="s">
        <v>208</v>
      </c>
      <c r="B64" s="80" t="s">
        <v>156</v>
      </c>
      <c r="C64" s="81" t="s">
        <v>37</v>
      </c>
    </row>
    <row r="65" spans="1:3" s="6" customFormat="1" ht="20.100000000000001" customHeight="1">
      <c r="A65" s="79" t="s">
        <v>111</v>
      </c>
      <c r="B65" s="79" t="s">
        <v>128</v>
      </c>
      <c r="C65" s="78">
        <f>SUM(C66:C77)</f>
        <v>10.1</v>
      </c>
    </row>
    <row r="66" spans="1:3" ht="20.100000000000001" customHeight="1">
      <c r="A66" s="80" t="s">
        <v>209</v>
      </c>
      <c r="B66" s="80" t="s">
        <v>142</v>
      </c>
      <c r="C66" s="81" t="s">
        <v>37</v>
      </c>
    </row>
    <row r="67" spans="1:3" ht="20.100000000000001" customHeight="1">
      <c r="A67" s="80" t="s">
        <v>210</v>
      </c>
      <c r="B67" s="80" t="s">
        <v>211</v>
      </c>
      <c r="C67" s="114">
        <v>10.1</v>
      </c>
    </row>
    <row r="68" spans="1:3" ht="20.100000000000001" customHeight="1">
      <c r="A68" s="80" t="s">
        <v>212</v>
      </c>
      <c r="B68" s="80" t="s">
        <v>213</v>
      </c>
      <c r="C68" s="81" t="s">
        <v>37</v>
      </c>
    </row>
    <row r="69" spans="1:3" ht="20.100000000000001" customHeight="1">
      <c r="A69" s="80" t="s">
        <v>214</v>
      </c>
      <c r="B69" s="80" t="s">
        <v>143</v>
      </c>
      <c r="C69" s="81" t="s">
        <v>37</v>
      </c>
    </row>
    <row r="70" spans="1:3" ht="20.100000000000001" customHeight="1">
      <c r="A70" s="80" t="s">
        <v>215</v>
      </c>
      <c r="B70" s="80" t="s">
        <v>145</v>
      </c>
      <c r="C70" s="81" t="s">
        <v>37</v>
      </c>
    </row>
    <row r="71" spans="1:3" ht="20.100000000000001" customHeight="1">
      <c r="A71" s="80" t="s">
        <v>216</v>
      </c>
      <c r="B71" s="80" t="s">
        <v>217</v>
      </c>
      <c r="C71" s="81" t="s">
        <v>37</v>
      </c>
    </row>
    <row r="72" spans="1:3" ht="20.100000000000001" customHeight="1">
      <c r="A72" s="80" t="s">
        <v>218</v>
      </c>
      <c r="B72" s="80" t="s">
        <v>219</v>
      </c>
      <c r="C72" s="81" t="s">
        <v>37</v>
      </c>
    </row>
    <row r="73" spans="1:3" ht="20.100000000000001" customHeight="1">
      <c r="A73" s="80" t="s">
        <v>220</v>
      </c>
      <c r="B73" s="80" t="s">
        <v>144</v>
      </c>
      <c r="C73" s="81" t="s">
        <v>37</v>
      </c>
    </row>
    <row r="74" spans="1:3" ht="20.100000000000001" customHeight="1">
      <c r="A74" s="80" t="s">
        <v>221</v>
      </c>
      <c r="B74" s="80" t="s">
        <v>222</v>
      </c>
      <c r="C74" s="81" t="s">
        <v>37</v>
      </c>
    </row>
    <row r="75" spans="1:3" ht="20.100000000000001" customHeight="1">
      <c r="A75" s="80" t="s">
        <v>223</v>
      </c>
      <c r="B75" s="80" t="s">
        <v>224</v>
      </c>
      <c r="C75" s="81" t="s">
        <v>37</v>
      </c>
    </row>
    <row r="76" spans="1:3" ht="20.100000000000001" customHeight="1">
      <c r="A76" s="80" t="s">
        <v>225</v>
      </c>
      <c r="B76" s="80" t="s">
        <v>226</v>
      </c>
      <c r="C76" s="81" t="s">
        <v>37</v>
      </c>
    </row>
    <row r="77" spans="1:3" ht="20.100000000000001" customHeight="1">
      <c r="A77" s="80" t="s">
        <v>227</v>
      </c>
      <c r="B77" s="80" t="s">
        <v>228</v>
      </c>
      <c r="C77" s="81" t="s">
        <v>37</v>
      </c>
    </row>
    <row r="78" spans="1:3" s="6" customFormat="1" ht="20.100000000000001" customHeight="1">
      <c r="A78" s="79" t="s">
        <v>88</v>
      </c>
      <c r="B78" s="79" t="s">
        <v>129</v>
      </c>
      <c r="C78" s="78">
        <f>SUM(C79:C94)</f>
        <v>18.2</v>
      </c>
    </row>
    <row r="79" spans="1:3" ht="20.100000000000001" customHeight="1">
      <c r="A79" s="80" t="s">
        <v>90</v>
      </c>
      <c r="B79" s="80" t="s">
        <v>142</v>
      </c>
      <c r="C79" s="81" t="s">
        <v>37</v>
      </c>
    </row>
    <row r="80" spans="1:3" ht="20.100000000000001" customHeight="1">
      <c r="A80" s="80" t="s">
        <v>91</v>
      </c>
      <c r="B80" s="80" t="s">
        <v>211</v>
      </c>
      <c r="C80" s="114">
        <v>18.2</v>
      </c>
    </row>
    <row r="81" spans="1:3" ht="20.100000000000001" customHeight="1">
      <c r="A81" s="80" t="s">
        <v>92</v>
      </c>
      <c r="B81" s="80" t="s">
        <v>213</v>
      </c>
      <c r="C81" s="81" t="s">
        <v>37</v>
      </c>
    </row>
    <row r="82" spans="1:3" ht="20.100000000000001" customHeight="1">
      <c r="A82" s="80" t="s">
        <v>93</v>
      </c>
      <c r="B82" s="80" t="s">
        <v>143</v>
      </c>
      <c r="C82" s="4"/>
    </row>
    <row r="83" spans="1:3" ht="20.100000000000001" customHeight="1">
      <c r="A83" s="80" t="s">
        <v>94</v>
      </c>
      <c r="B83" s="80" t="s">
        <v>145</v>
      </c>
      <c r="C83" s="4"/>
    </row>
    <row r="84" spans="1:3" ht="20.100000000000001" customHeight="1">
      <c r="A84" s="80" t="s">
        <v>95</v>
      </c>
      <c r="B84" s="80" t="s">
        <v>217</v>
      </c>
      <c r="C84" s="4"/>
    </row>
    <row r="85" spans="1:3" ht="20.100000000000001" customHeight="1">
      <c r="A85" s="80" t="s">
        <v>96</v>
      </c>
      <c r="B85" s="80" t="s">
        <v>219</v>
      </c>
      <c r="C85" s="4"/>
    </row>
    <row r="86" spans="1:3" ht="20.100000000000001" customHeight="1">
      <c r="A86" s="80" t="s">
        <v>97</v>
      </c>
      <c r="B86" s="80" t="s">
        <v>291</v>
      </c>
      <c r="C86" s="4"/>
    </row>
    <row r="87" spans="1:3" ht="20.100000000000001" customHeight="1">
      <c r="A87" s="80" t="s">
        <v>98</v>
      </c>
      <c r="B87" s="80" t="s">
        <v>229</v>
      </c>
      <c r="C87" s="4"/>
    </row>
    <row r="88" spans="1:3" ht="20.100000000000001" customHeight="1">
      <c r="A88" s="80" t="s">
        <v>99</v>
      </c>
      <c r="B88" s="80" t="s">
        <v>230</v>
      </c>
      <c r="C88" s="4"/>
    </row>
    <row r="89" spans="1:3" ht="20.100000000000001" customHeight="1">
      <c r="A89" s="80" t="s">
        <v>100</v>
      </c>
      <c r="B89" s="82" t="s">
        <v>290</v>
      </c>
      <c r="C89" s="4"/>
    </row>
    <row r="90" spans="1:3" ht="20.100000000000001" customHeight="1">
      <c r="A90" s="80" t="s">
        <v>101</v>
      </c>
      <c r="B90" s="80" t="s">
        <v>144</v>
      </c>
      <c r="C90" s="4"/>
    </row>
    <row r="91" spans="1:3" ht="20.100000000000001" customHeight="1">
      <c r="A91" s="80" t="s">
        <v>102</v>
      </c>
      <c r="B91" s="80" t="s">
        <v>222</v>
      </c>
      <c r="C91" s="4"/>
    </row>
    <row r="92" spans="1:3" ht="20.100000000000001" customHeight="1">
      <c r="A92" s="80" t="s">
        <v>231</v>
      </c>
      <c r="B92" s="80" t="s">
        <v>224</v>
      </c>
      <c r="C92" s="4"/>
    </row>
    <row r="93" spans="1:3" ht="20.100000000000001" customHeight="1">
      <c r="A93" s="80" t="s">
        <v>232</v>
      </c>
      <c r="B93" s="80" t="s">
        <v>226</v>
      </c>
      <c r="C93" s="4"/>
    </row>
    <row r="94" spans="1:3" ht="20.100000000000001" customHeight="1">
      <c r="A94" s="80" t="s">
        <v>103</v>
      </c>
      <c r="B94" s="80" t="s">
        <v>89</v>
      </c>
      <c r="C94" s="4"/>
    </row>
    <row r="95" spans="1:3" s="6" customFormat="1" ht="20.100000000000001" customHeight="1">
      <c r="A95" s="79" t="s">
        <v>233</v>
      </c>
      <c r="B95" s="79" t="s">
        <v>130</v>
      </c>
      <c r="C95" s="83"/>
    </row>
    <row r="96" spans="1:3" ht="20.100000000000001" customHeight="1">
      <c r="A96" s="80" t="s">
        <v>234</v>
      </c>
      <c r="B96" s="80" t="s">
        <v>235</v>
      </c>
      <c r="C96" s="4"/>
    </row>
    <row r="97" spans="1:3" ht="20.100000000000001" customHeight="1">
      <c r="A97" s="80" t="s">
        <v>236</v>
      </c>
      <c r="B97" s="80" t="s">
        <v>148</v>
      </c>
      <c r="C97" s="4"/>
    </row>
    <row r="98" spans="1:3" s="6" customFormat="1" ht="20.100000000000001" customHeight="1">
      <c r="A98" s="79" t="s">
        <v>237</v>
      </c>
      <c r="B98" s="79" t="s">
        <v>131</v>
      </c>
      <c r="C98" s="83"/>
    </row>
    <row r="99" spans="1:3" ht="20.100000000000001" customHeight="1">
      <c r="A99" s="80" t="s">
        <v>238</v>
      </c>
      <c r="B99" s="80" t="s">
        <v>235</v>
      </c>
      <c r="C99" s="4"/>
    </row>
    <row r="100" spans="1:3" ht="20.100000000000001" customHeight="1">
      <c r="A100" s="80" t="s">
        <v>239</v>
      </c>
      <c r="B100" s="80" t="s">
        <v>240</v>
      </c>
      <c r="C100" s="4"/>
    </row>
    <row r="101" spans="1:3" ht="20.100000000000001" customHeight="1">
      <c r="A101" s="80" t="s">
        <v>241</v>
      </c>
      <c r="B101" s="80" t="s">
        <v>146</v>
      </c>
      <c r="C101" s="4"/>
    </row>
    <row r="102" spans="1:3" ht="20.100000000000001" customHeight="1">
      <c r="A102" s="80" t="s">
        <v>242</v>
      </c>
      <c r="B102" s="80" t="s">
        <v>147</v>
      </c>
      <c r="C102" s="4"/>
    </row>
    <row r="103" spans="1:3" ht="20.100000000000001" customHeight="1">
      <c r="A103" s="80" t="s">
        <v>243</v>
      </c>
      <c r="B103" s="80" t="s">
        <v>148</v>
      </c>
      <c r="C103" s="4"/>
    </row>
    <row r="104" spans="1:3" s="6" customFormat="1" ht="20.100000000000001" customHeight="1">
      <c r="A104" s="79" t="s">
        <v>244</v>
      </c>
      <c r="B104" s="79" t="s">
        <v>132</v>
      </c>
      <c r="C104" s="83"/>
    </row>
    <row r="105" spans="1:3" ht="20.100000000000001" customHeight="1">
      <c r="A105" s="80" t="s">
        <v>245</v>
      </c>
      <c r="B105" s="80" t="s">
        <v>151</v>
      </c>
      <c r="C105" s="4"/>
    </row>
    <row r="106" spans="1:3" ht="20.100000000000001" customHeight="1">
      <c r="A106" s="80" t="s">
        <v>246</v>
      </c>
      <c r="B106" s="80" t="s">
        <v>152</v>
      </c>
      <c r="C106" s="4"/>
    </row>
    <row r="107" spans="1:3" s="6" customFormat="1" ht="20.100000000000001" customHeight="1">
      <c r="A107" s="79" t="s">
        <v>106</v>
      </c>
      <c r="B107" s="79" t="s">
        <v>107</v>
      </c>
      <c r="C107" s="83"/>
    </row>
    <row r="108" spans="1:3" ht="20.100000000000001" customHeight="1">
      <c r="A108" s="80" t="s">
        <v>108</v>
      </c>
      <c r="B108" s="80" t="s">
        <v>157</v>
      </c>
      <c r="C108" s="4"/>
    </row>
    <row r="109" spans="1:3" ht="20.100000000000001" customHeight="1">
      <c r="A109" s="80" t="s">
        <v>247</v>
      </c>
      <c r="B109" s="80" t="s">
        <v>158</v>
      </c>
      <c r="C109" s="4"/>
    </row>
    <row r="110" spans="1:3" ht="20.100000000000001" customHeight="1">
      <c r="A110" s="80" t="s">
        <v>248</v>
      </c>
      <c r="B110" s="80" t="s">
        <v>159</v>
      </c>
      <c r="C110" s="4"/>
    </row>
    <row r="111" spans="1:3" ht="20.100000000000001" customHeight="1">
      <c r="A111" s="80" t="s">
        <v>249</v>
      </c>
      <c r="B111" s="80" t="s">
        <v>107</v>
      </c>
      <c r="C111" s="4"/>
    </row>
  </sheetData>
  <mergeCells count="3">
    <mergeCell ref="A5:B5"/>
    <mergeCell ref="A2:C2"/>
    <mergeCell ref="B3:C3"/>
  </mergeCells>
  <phoneticPr fontId="73" type="noConversion"/>
  <pageMargins left="0.70866141732283472" right="0.70866141732283472" top="0.74803149606299213" bottom="0.74803149606299213" header="0.31496062992125984" footer="0.31496062992125984"/>
  <pageSetup paperSize="9" fitToHeight="0" orientation="portrait" r:id="rId1"/>
</worksheet>
</file>

<file path=xl/worksheets/sheet9.xml><?xml version="1.0" encoding="utf-8"?>
<worksheet xmlns="http://schemas.openxmlformats.org/spreadsheetml/2006/main" xmlns:r="http://schemas.openxmlformats.org/officeDocument/2006/relationships">
  <dimension ref="A1:B11"/>
  <sheetViews>
    <sheetView workbookViewId="0">
      <selection activeCell="D6" sqref="D6"/>
    </sheetView>
  </sheetViews>
  <sheetFormatPr defaultRowHeight="14.25"/>
  <cols>
    <col min="1" max="1" width="50.75" customWidth="1"/>
    <col min="2" max="2" width="29.75" customWidth="1"/>
  </cols>
  <sheetData>
    <row r="1" spans="1:2">
      <c r="A1" s="26" t="s">
        <v>578</v>
      </c>
      <c r="B1" s="27"/>
    </row>
    <row r="2" spans="1:2" ht="28.5" customHeight="1">
      <c r="A2" s="169" t="s">
        <v>385</v>
      </c>
      <c r="B2" s="169"/>
    </row>
    <row r="3" spans="1:2" ht="18" customHeight="1">
      <c r="A3" s="86"/>
      <c r="B3" s="85" t="s">
        <v>0</v>
      </c>
    </row>
    <row r="4" spans="1:2" ht="20.100000000000001" customHeight="1">
      <c r="A4" s="52" t="s">
        <v>1</v>
      </c>
      <c r="B4" s="52" t="s">
        <v>287</v>
      </c>
    </row>
    <row r="5" spans="1:2" ht="20.100000000000001" customHeight="1">
      <c r="A5" s="52" t="s">
        <v>2</v>
      </c>
      <c r="B5" s="53">
        <f>B6+B7+ B8</f>
        <v>663.57</v>
      </c>
    </row>
    <row r="6" spans="1:2" ht="20.100000000000001" customHeight="1">
      <c r="A6" s="53" t="s">
        <v>3</v>
      </c>
      <c r="B6" s="53">
        <v>100</v>
      </c>
    </row>
    <row r="7" spans="1:2" ht="20.100000000000001" customHeight="1">
      <c r="A7" s="53" t="s">
        <v>4</v>
      </c>
      <c r="B7" s="53">
        <v>132.57</v>
      </c>
    </row>
    <row r="8" spans="1:2" ht="20.100000000000001" customHeight="1">
      <c r="A8" s="53" t="s">
        <v>125</v>
      </c>
      <c r="B8" s="53">
        <v>431</v>
      </c>
    </row>
    <row r="9" spans="1:2" ht="20.100000000000001" customHeight="1">
      <c r="A9" s="87" t="s">
        <v>126</v>
      </c>
      <c r="B9" s="53">
        <v>431</v>
      </c>
    </row>
    <row r="10" spans="1:2" ht="20.100000000000001" customHeight="1">
      <c r="A10" s="87" t="s">
        <v>109</v>
      </c>
      <c r="B10" s="53">
        <v>0</v>
      </c>
    </row>
    <row r="11" spans="1:2" ht="46.5" customHeight="1">
      <c r="A11" s="170" t="s">
        <v>288</v>
      </c>
      <c r="B11" s="170"/>
    </row>
  </sheetData>
  <mergeCells count="2">
    <mergeCell ref="A2:B2"/>
    <mergeCell ref="A11:B11"/>
  </mergeCells>
  <phoneticPr fontId="73" type="noConversion"/>
  <pageMargins left="0.70866141732283472" right="0.7086614173228347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命名范围</vt:lpstr>
      </vt:variant>
      <vt:variant>
        <vt:i4>10</vt:i4>
      </vt:variant>
    </vt:vector>
  </HeadingPairs>
  <TitlesOfParts>
    <vt:vector size="26" baseType="lpstr">
      <vt:lpstr>附表1</vt:lpstr>
      <vt:lpstr>附表2</vt:lpstr>
      <vt:lpstr>附表3</vt:lpstr>
      <vt:lpstr>附表4</vt:lpstr>
      <vt:lpstr>附表5</vt:lpstr>
      <vt:lpstr>附表6</vt:lpstr>
      <vt:lpstr>附表7</vt:lpstr>
      <vt:lpstr>附表8</vt:lpstr>
      <vt:lpstr>附表9</vt:lpstr>
      <vt:lpstr>附表10 </vt:lpstr>
      <vt:lpstr>附表11</vt:lpstr>
      <vt:lpstr>附表12-1</vt:lpstr>
      <vt:lpstr>附表12-2</vt:lpstr>
      <vt:lpstr>附表12-3</vt:lpstr>
      <vt:lpstr>附表12-4</vt:lpstr>
      <vt:lpstr>附表12-5</vt:lpstr>
      <vt:lpstr>附表7!Print_Area</vt:lpstr>
      <vt:lpstr>附表1!Print_Titles</vt:lpstr>
      <vt:lpstr>'附表10 '!Print_Titles</vt:lpstr>
      <vt:lpstr>附表2!Print_Titles</vt:lpstr>
      <vt:lpstr>附表3!Print_Titles</vt:lpstr>
      <vt:lpstr>附表4!Print_Titles</vt:lpstr>
      <vt:lpstr>附表5!Print_Titles</vt:lpstr>
      <vt:lpstr>附表6!Print_Titles</vt:lpstr>
      <vt:lpstr>附表8!Print_Titles</vt:lpstr>
      <vt:lpstr>附表9!Print_Titles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预算处/俞元鹉</dc:creator>
  <cp:lastModifiedBy>微软用户</cp:lastModifiedBy>
  <cp:lastPrinted>2018-03-01T07:02:22Z</cp:lastPrinted>
  <dcterms:created xsi:type="dcterms:W3CDTF">2008-01-10T09:59:00Z</dcterms:created>
  <dcterms:modified xsi:type="dcterms:W3CDTF">2018-03-01T07:07:31Z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2052-9.1.0.4636</vt:lpwstr>
  </property>
</Properties>
</file>